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charts/chart29.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60" windowWidth="18675" windowHeight="7935" tabRatio="767"/>
  </bookViews>
  <sheets>
    <sheet name="Index" sheetId="16" r:id="rId1"/>
    <sheet name="annealingMeans" sheetId="3" r:id="rId2"/>
    <sheet name="breastMeans" sheetId="4" r:id="rId3"/>
    <sheet name="carMeans" sheetId="5" r:id="rId4"/>
    <sheet name="diabetesMeans" sheetId="6" r:id="rId5"/>
    <sheet name="flareMeans" sheetId="7" r:id="rId6"/>
    <sheet name="glassMeans" sheetId="8" r:id="rId7"/>
    <sheet name="heartMeans" sheetId="9" r:id="rId8"/>
    <sheet name="hepatitisMeans" sheetId="10" r:id="rId9"/>
    <sheet name="irisMeans" sheetId="1" r:id="rId10"/>
    <sheet name="krkMeans" sheetId="2" r:id="rId11"/>
    <sheet name="mushroomMeans" sheetId="14" r:id="rId12"/>
    <sheet name="nurseryMeans" sheetId="13" r:id="rId13"/>
    <sheet name="soybeanMeans" sheetId="12" r:id="rId14"/>
    <sheet name="tictactoeMeans" sheetId="11" r:id="rId15"/>
    <sheet name="wineMeans" sheetId="15" r:id="rId16"/>
  </sheets>
  <calcPr calcId="125725"/>
</workbook>
</file>

<file path=xl/calcChain.xml><?xml version="1.0" encoding="utf-8"?>
<calcChain xmlns="http://schemas.openxmlformats.org/spreadsheetml/2006/main">
  <c r="P11" i="15"/>
  <c r="O11"/>
  <c r="N11"/>
  <c r="M11"/>
  <c r="L11"/>
  <c r="F11"/>
  <c r="E11"/>
  <c r="D11"/>
  <c r="C11"/>
  <c r="B11"/>
  <c r="S10"/>
  <c r="Q10"/>
  <c r="I10"/>
  <c r="G10"/>
  <c r="S9"/>
  <c r="Q9"/>
  <c r="I9"/>
  <c r="G9"/>
  <c r="S8"/>
  <c r="Q8"/>
  <c r="I8"/>
  <c r="G8"/>
  <c r="S7"/>
  <c r="Q7"/>
  <c r="I7"/>
  <c r="G7"/>
  <c r="S6"/>
  <c r="Q6"/>
  <c r="I6"/>
  <c r="G6"/>
  <c r="S5"/>
  <c r="Q5"/>
  <c r="I5"/>
  <c r="G5"/>
  <c r="S4"/>
  <c r="Q4"/>
  <c r="I4"/>
  <c r="G4"/>
  <c r="S3"/>
  <c r="Q3"/>
  <c r="I3"/>
  <c r="G3"/>
  <c r="S2"/>
  <c r="S11" s="1"/>
  <c r="Q2"/>
  <c r="Q11" s="1"/>
  <c r="I2"/>
  <c r="I11" s="1"/>
  <c r="G2"/>
  <c r="G11" s="1"/>
  <c r="P17" i="14"/>
  <c r="O17"/>
  <c r="N17"/>
  <c r="M17"/>
  <c r="L17"/>
  <c r="F17"/>
  <c r="E17"/>
  <c r="D17"/>
  <c r="C17"/>
  <c r="B17"/>
  <c r="S16"/>
  <c r="Q16"/>
  <c r="I16"/>
  <c r="G16"/>
  <c r="S15"/>
  <c r="Q15"/>
  <c r="I15"/>
  <c r="G15"/>
  <c r="S14"/>
  <c r="Q14"/>
  <c r="I14"/>
  <c r="G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17" s="1"/>
  <c r="Q2"/>
  <c r="Q17" s="1"/>
  <c r="I2"/>
  <c r="I17" s="1"/>
  <c r="G2"/>
  <c r="G17" s="1"/>
  <c r="P17" i="13"/>
  <c r="O17"/>
  <c r="N17"/>
  <c r="M17"/>
  <c r="L17"/>
  <c r="F17"/>
  <c r="E17"/>
  <c r="D17"/>
  <c r="C17"/>
  <c r="B17"/>
  <c r="S16"/>
  <c r="Q16"/>
  <c r="I16"/>
  <c r="G16"/>
  <c r="S15"/>
  <c r="Q15"/>
  <c r="I15"/>
  <c r="G15"/>
  <c r="S14"/>
  <c r="Q14"/>
  <c r="I14"/>
  <c r="G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17" s="1"/>
  <c r="Q2"/>
  <c r="Q17" s="1"/>
  <c r="I2"/>
  <c r="I17" s="1"/>
  <c r="G2"/>
  <c r="G17" s="1"/>
  <c r="N17" i="12"/>
  <c r="M17"/>
  <c r="L17"/>
  <c r="K17"/>
  <c r="E17"/>
  <c r="D17"/>
  <c r="C17"/>
  <c r="B17"/>
  <c r="Q16"/>
  <c r="O16"/>
  <c r="H16"/>
  <c r="F16"/>
  <c r="Q15"/>
  <c r="O15"/>
  <c r="H15"/>
  <c r="F15"/>
  <c r="Q14"/>
  <c r="O14"/>
  <c r="H14"/>
  <c r="F14"/>
  <c r="Q13"/>
  <c r="O13"/>
  <c r="H13"/>
  <c r="F13"/>
  <c r="Q12"/>
  <c r="O12"/>
  <c r="H12"/>
  <c r="F12"/>
  <c r="Q11"/>
  <c r="O11"/>
  <c r="H11"/>
  <c r="F11"/>
  <c r="Q10"/>
  <c r="O10"/>
  <c r="H10"/>
  <c r="F10"/>
  <c r="Q9"/>
  <c r="O9"/>
  <c r="H9"/>
  <c r="F9"/>
  <c r="Q8"/>
  <c r="O8"/>
  <c r="H8"/>
  <c r="F8"/>
  <c r="Q7"/>
  <c r="O7"/>
  <c r="H7"/>
  <c r="F7"/>
  <c r="Q6"/>
  <c r="O6"/>
  <c r="H6"/>
  <c r="F6"/>
  <c r="Q5"/>
  <c r="O5"/>
  <c r="H5"/>
  <c r="F5"/>
  <c r="Q4"/>
  <c r="O4"/>
  <c r="H4"/>
  <c r="F4"/>
  <c r="Q3"/>
  <c r="O3"/>
  <c r="H3"/>
  <c r="F3"/>
  <c r="Q2"/>
  <c r="Q17" s="1"/>
  <c r="O2"/>
  <c r="O17" s="1"/>
  <c r="H2"/>
  <c r="H17" s="1"/>
  <c r="F2"/>
  <c r="F17" s="1"/>
  <c r="P17" i="11"/>
  <c r="O17"/>
  <c r="N17"/>
  <c r="M17"/>
  <c r="L17"/>
  <c r="F17"/>
  <c r="E17"/>
  <c r="D17"/>
  <c r="C17"/>
  <c r="B17"/>
  <c r="S16"/>
  <c r="Q16"/>
  <c r="I16"/>
  <c r="G16"/>
  <c r="S15"/>
  <c r="Q15"/>
  <c r="I15"/>
  <c r="G15"/>
  <c r="S14"/>
  <c r="Q14"/>
  <c r="I14"/>
  <c r="G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17" s="1"/>
  <c r="Q2"/>
  <c r="Q17" s="1"/>
  <c r="I2"/>
  <c r="I17" s="1"/>
  <c r="G2"/>
  <c r="G17" s="1"/>
  <c r="P17" i="10" l="1"/>
  <c r="O17"/>
  <c r="N17"/>
  <c r="M17"/>
  <c r="L17"/>
  <c r="F17"/>
  <c r="E17"/>
  <c r="D17"/>
  <c r="C17"/>
  <c r="B17"/>
  <c r="S16"/>
  <c r="Q16"/>
  <c r="I16"/>
  <c r="G16"/>
  <c r="S15"/>
  <c r="Q15"/>
  <c r="I15"/>
  <c r="G15"/>
  <c r="S14"/>
  <c r="Q14"/>
  <c r="I14"/>
  <c r="G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17" s="1"/>
  <c r="Q2"/>
  <c r="Q17" s="1"/>
  <c r="I2"/>
  <c r="I17" s="1"/>
  <c r="G2"/>
  <c r="G17" s="1"/>
  <c r="P17" i="9"/>
  <c r="O17"/>
  <c r="N17"/>
  <c r="M17"/>
  <c r="L17"/>
  <c r="F17"/>
  <c r="E17"/>
  <c r="D17"/>
  <c r="C17"/>
  <c r="B17"/>
  <c r="S16"/>
  <c r="Q16"/>
  <c r="I16"/>
  <c r="G16"/>
  <c r="S15"/>
  <c r="Q15"/>
  <c r="I15"/>
  <c r="G15"/>
  <c r="S14"/>
  <c r="Q14"/>
  <c r="I14"/>
  <c r="G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17" s="1"/>
  <c r="Q2"/>
  <c r="Q17" s="1"/>
  <c r="I2"/>
  <c r="I17" s="1"/>
  <c r="G2"/>
  <c r="G17" s="1"/>
  <c r="P20" i="8"/>
  <c r="O20"/>
  <c r="N20"/>
  <c r="M20"/>
  <c r="L20"/>
  <c r="F20"/>
  <c r="E20"/>
  <c r="D20"/>
  <c r="C20"/>
  <c r="B20"/>
  <c r="S19"/>
  <c r="Q19"/>
  <c r="I19"/>
  <c r="G19"/>
  <c r="S18"/>
  <c r="Q18"/>
  <c r="I18"/>
  <c r="G18"/>
  <c r="S17"/>
  <c r="Q17"/>
  <c r="I17"/>
  <c r="G17"/>
  <c r="S16"/>
  <c r="Q16"/>
  <c r="I16"/>
  <c r="G16"/>
  <c r="S15"/>
  <c r="Q15"/>
  <c r="I15"/>
  <c r="G15"/>
  <c r="S14"/>
  <c r="Q14"/>
  <c r="I14"/>
  <c r="G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20" s="1"/>
  <c r="Q2"/>
  <c r="Q20" s="1"/>
  <c r="I2"/>
  <c r="I20" s="1"/>
  <c r="G2"/>
  <c r="G20" s="1"/>
  <c r="R11" i="7"/>
  <c r="Q11"/>
  <c r="P11"/>
  <c r="O11"/>
  <c r="N11"/>
  <c r="M11"/>
  <c r="G11"/>
  <c r="F11"/>
  <c r="E11"/>
  <c r="D11"/>
  <c r="C11"/>
  <c r="B11"/>
  <c r="U10"/>
  <c r="S10"/>
  <c r="J10"/>
  <c r="H10"/>
  <c r="U9"/>
  <c r="S9"/>
  <c r="J9"/>
  <c r="H9"/>
  <c r="U8"/>
  <c r="S8"/>
  <c r="J8"/>
  <c r="H8"/>
  <c r="U7"/>
  <c r="S7"/>
  <c r="J7"/>
  <c r="H7"/>
  <c r="U6"/>
  <c r="S6"/>
  <c r="J6"/>
  <c r="H6"/>
  <c r="U5"/>
  <c r="S5"/>
  <c r="J5"/>
  <c r="H5"/>
  <c r="U4"/>
  <c r="S4"/>
  <c r="J4"/>
  <c r="H4"/>
  <c r="U3"/>
  <c r="S3"/>
  <c r="J3"/>
  <c r="H3"/>
  <c r="U2"/>
  <c r="U11" s="1"/>
  <c r="S2"/>
  <c r="S11" s="1"/>
  <c r="J2"/>
  <c r="J11" s="1"/>
  <c r="H2"/>
  <c r="H11" s="1"/>
  <c r="P17" i="6"/>
  <c r="O17"/>
  <c r="N17"/>
  <c r="M17"/>
  <c r="L17"/>
  <c r="F17"/>
  <c r="E17"/>
  <c r="D17"/>
  <c r="C17"/>
  <c r="B17"/>
  <c r="S16"/>
  <c r="Q16"/>
  <c r="I16"/>
  <c r="G16"/>
  <c r="S15"/>
  <c r="Q15"/>
  <c r="I15"/>
  <c r="G15"/>
  <c r="S14"/>
  <c r="Q14"/>
  <c r="I14"/>
  <c r="G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17" s="1"/>
  <c r="Q2"/>
  <c r="Q17" s="1"/>
  <c r="I2"/>
  <c r="I17" s="1"/>
  <c r="G2"/>
  <c r="G17" s="1"/>
  <c r="P14" i="5"/>
  <c r="O14"/>
  <c r="N14"/>
  <c r="M14"/>
  <c r="L14"/>
  <c r="F14"/>
  <c r="E14"/>
  <c r="D14"/>
  <c r="C14"/>
  <c r="B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14" s="1"/>
  <c r="Q2"/>
  <c r="Q14" s="1"/>
  <c r="I2"/>
  <c r="I14" s="1"/>
  <c r="G2"/>
  <c r="G14" s="1"/>
  <c r="R17" i="4"/>
  <c r="Q17"/>
  <c r="P17"/>
  <c r="O17"/>
  <c r="N17"/>
  <c r="M17"/>
  <c r="G17"/>
  <c r="F17"/>
  <c r="E17"/>
  <c r="D17"/>
  <c r="C17"/>
  <c r="B17"/>
  <c r="U16"/>
  <c r="S16"/>
  <c r="J16"/>
  <c r="H16"/>
  <c r="U15"/>
  <c r="S15"/>
  <c r="J15"/>
  <c r="H15"/>
  <c r="U14"/>
  <c r="S14"/>
  <c r="J14"/>
  <c r="H14"/>
  <c r="U13"/>
  <c r="S13"/>
  <c r="J13"/>
  <c r="H13"/>
  <c r="U12"/>
  <c r="S12"/>
  <c r="J12"/>
  <c r="H12"/>
  <c r="U11"/>
  <c r="S11"/>
  <c r="J11"/>
  <c r="H11"/>
  <c r="U10"/>
  <c r="S10"/>
  <c r="J10"/>
  <c r="H10"/>
  <c r="U9"/>
  <c r="S9"/>
  <c r="J9"/>
  <c r="H9"/>
  <c r="U8"/>
  <c r="S8"/>
  <c r="J8"/>
  <c r="H8"/>
  <c r="U7"/>
  <c r="S7"/>
  <c r="J7"/>
  <c r="H7"/>
  <c r="U6"/>
  <c r="S6"/>
  <c r="J6"/>
  <c r="H6"/>
  <c r="U5"/>
  <c r="S5"/>
  <c r="J5"/>
  <c r="H5"/>
  <c r="U4"/>
  <c r="S4"/>
  <c r="J4"/>
  <c r="H4"/>
  <c r="U3"/>
  <c r="S3"/>
  <c r="J3"/>
  <c r="H3"/>
  <c r="U2"/>
  <c r="U17" s="1"/>
  <c r="S2"/>
  <c r="S17" s="1"/>
  <c r="J2"/>
  <c r="J17" s="1"/>
  <c r="H2"/>
  <c r="H17" s="1"/>
  <c r="P17" i="3"/>
  <c r="O17"/>
  <c r="N17"/>
  <c r="M17"/>
  <c r="L17"/>
  <c r="F17"/>
  <c r="E17"/>
  <c r="D17"/>
  <c r="C17"/>
  <c r="B17"/>
  <c r="S16"/>
  <c r="Q16"/>
  <c r="I16"/>
  <c r="G16"/>
  <c r="S15"/>
  <c r="Q15"/>
  <c r="I15"/>
  <c r="G15"/>
  <c r="S14"/>
  <c r="Q14"/>
  <c r="I14"/>
  <c r="G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17" s="1"/>
  <c r="Q2"/>
  <c r="Q17" s="1"/>
  <c r="I2"/>
  <c r="I17" s="1"/>
  <c r="G2"/>
  <c r="G17" s="1"/>
  <c r="P20" i="2"/>
  <c r="O20"/>
  <c r="N20"/>
  <c r="M20"/>
  <c r="L20"/>
  <c r="F20"/>
  <c r="E20"/>
  <c r="D20"/>
  <c r="C20"/>
  <c r="B20"/>
  <c r="S19"/>
  <c r="Q19"/>
  <c r="I19"/>
  <c r="G19"/>
  <c r="S18"/>
  <c r="Q18"/>
  <c r="I18"/>
  <c r="G18"/>
  <c r="S17"/>
  <c r="Q17"/>
  <c r="I17"/>
  <c r="G17"/>
  <c r="S16"/>
  <c r="Q16"/>
  <c r="I16"/>
  <c r="G16"/>
  <c r="S15"/>
  <c r="Q15"/>
  <c r="I15"/>
  <c r="G15"/>
  <c r="S14"/>
  <c r="Q14"/>
  <c r="I14"/>
  <c r="G14"/>
  <c r="S13"/>
  <c r="Q13"/>
  <c r="I13"/>
  <c r="G13"/>
  <c r="S12"/>
  <c r="Q12"/>
  <c r="I12"/>
  <c r="G12"/>
  <c r="S11"/>
  <c r="Q11"/>
  <c r="I11"/>
  <c r="G11"/>
  <c r="S10"/>
  <c r="Q10"/>
  <c r="I10"/>
  <c r="G10"/>
  <c r="S9"/>
  <c r="Q9"/>
  <c r="I9"/>
  <c r="G9"/>
  <c r="S8"/>
  <c r="Q8"/>
  <c r="I8"/>
  <c r="G8"/>
  <c r="S7"/>
  <c r="Q7"/>
  <c r="I7"/>
  <c r="G7"/>
  <c r="S6"/>
  <c r="Q6"/>
  <c r="I6"/>
  <c r="G6"/>
  <c r="S5"/>
  <c r="Q5"/>
  <c r="I5"/>
  <c r="G5"/>
  <c r="S4"/>
  <c r="Q4"/>
  <c r="I4"/>
  <c r="G4"/>
  <c r="S3"/>
  <c r="Q3"/>
  <c r="I3"/>
  <c r="G3"/>
  <c r="S2"/>
  <c r="S20" s="1"/>
  <c r="Q2"/>
  <c r="Q20" s="1"/>
  <c r="I2"/>
  <c r="I20" s="1"/>
  <c r="G2"/>
  <c r="G20" s="1"/>
  <c r="N11" i="1"/>
  <c r="M11"/>
  <c r="L11"/>
  <c r="K11"/>
  <c r="E11"/>
  <c r="D11"/>
  <c r="C11"/>
  <c r="B11"/>
  <c r="Q10"/>
  <c r="O10"/>
  <c r="H10"/>
  <c r="F10"/>
  <c r="Q9"/>
  <c r="O9"/>
  <c r="H9"/>
  <c r="F9"/>
  <c r="Q8"/>
  <c r="O8"/>
  <c r="H8"/>
  <c r="F8"/>
  <c r="Q7"/>
  <c r="O7"/>
  <c r="H7"/>
  <c r="F7"/>
  <c r="Q6"/>
  <c r="O6"/>
  <c r="H6"/>
  <c r="F6"/>
  <c r="Q5"/>
  <c r="O5"/>
  <c r="H5"/>
  <c r="F5"/>
  <c r="Q4"/>
  <c r="O4"/>
  <c r="H4"/>
  <c r="F4"/>
  <c r="Q3"/>
  <c r="O3"/>
  <c r="H3"/>
  <c r="F3"/>
  <c r="Q2"/>
  <c r="Q11" s="1"/>
  <c r="O2"/>
  <c r="O11" s="1"/>
  <c r="H2"/>
  <c r="H11" s="1"/>
  <c r="F2"/>
  <c r="F11" s="1"/>
</calcChain>
</file>

<file path=xl/sharedStrings.xml><?xml version="1.0" encoding="utf-8"?>
<sst xmlns="http://schemas.openxmlformats.org/spreadsheetml/2006/main" count="332" uniqueCount="40">
  <si>
    <t>mcost</t>
  </si>
  <si>
    <t>dn_cost(mean)</t>
  </si>
  <si>
    <t>cost(mean)</t>
  </si>
  <si>
    <t>cost_strat0</t>
  </si>
  <si>
    <t>cost_strat1</t>
  </si>
  <si>
    <t>cost_best</t>
  </si>
  <si>
    <t>increase would be:</t>
  </si>
  <si>
    <t>dn_accuracy(mean)</t>
  </si>
  <si>
    <t>accuracy(mean)</t>
  </si>
  <si>
    <t>accuracy_strat0</t>
  </si>
  <si>
    <t>accuracy_strat1</t>
  </si>
  <si>
    <t>accuracy_best</t>
  </si>
  <si>
    <t>sacrifice would be:</t>
  </si>
  <si>
    <t>average</t>
  </si>
  <si>
    <t>overall</t>
  </si>
  <si>
    <t>cost_strat0 has all models, mcost 1-6 has trees producing same cost as no trees so the settings with trees have been used as they are the lowest cost. Alternative costs have not been used as they are higher</t>
  </si>
  <si>
    <t>Red outline indicates choice for 'best'</t>
  </si>
  <si>
    <t>cost_strat0withTree</t>
  </si>
  <si>
    <t>accuracy_strat0withTree</t>
  </si>
  <si>
    <t>Blue pattern indicates no model built</t>
  </si>
  <si>
    <t>Red outline shows choice for 'best'.</t>
  </si>
  <si>
    <t xml:space="preserve">average </t>
  </si>
  <si>
    <t>Red outline indicates this was chosen for 'best'.</t>
  </si>
  <si>
    <t>cost_strat1withTree</t>
  </si>
  <si>
    <t>accuracy_strat1withTree</t>
  </si>
  <si>
    <t>Red outline indicates these are the values chosen for 'best'.</t>
  </si>
  <si>
    <t>Blue pattern indicates no model built.</t>
  </si>
  <si>
    <t>Red outline indicates choice for 'best'.</t>
  </si>
  <si>
    <t>Patterned blue indicates no model built.</t>
  </si>
  <si>
    <t xml:space="preserve">Blue outline indicates accuracy of 89.44422 returned but with a model. </t>
  </si>
  <si>
    <t>But there was a higher accuracy built from other models.</t>
  </si>
  <si>
    <t>Red outline the chosen ones for 'best'</t>
  </si>
  <si>
    <t>Red outline chosen for 'best'</t>
  </si>
  <si>
    <t>Blue pattern indicates no model was built.</t>
  </si>
  <si>
    <t>Red outline shows chosen for 'best'.</t>
  </si>
  <si>
    <t>Means values obtained by running SPSS analysis on the results dataset.</t>
  </si>
  <si>
    <t>do nothing values obtained when no tree grown.</t>
  </si>
  <si>
    <t>cost is the overall mean of all results, and accuracy the overall accuracy mean of all results.</t>
  </si>
  <si>
    <t>Cost-based strategy when the lowest cost has been chosen with corresponding accuracy (strat0).</t>
  </si>
  <si>
    <t>Accuracy-based strategy when the highest accuracy has been chosen with corresponding cost (strat1).</t>
  </si>
</sst>
</file>

<file path=xl/styles.xml><?xml version="1.0" encoding="utf-8"?>
<styleSheet xmlns="http://schemas.openxmlformats.org/spreadsheetml/2006/main">
  <numFmts count="2">
    <numFmt numFmtId="164" formatCode="0.000"/>
    <numFmt numFmtId="165" formatCode="0.0000"/>
  </numFmts>
  <fonts count="1">
    <font>
      <sz val="11"/>
      <color theme="1"/>
      <name val="Calibri"/>
      <family val="2"/>
      <scheme val="minor"/>
    </font>
  </fonts>
  <fills count="16">
    <fill>
      <patternFill patternType="none"/>
    </fill>
    <fill>
      <patternFill patternType="gray125"/>
    </fill>
    <fill>
      <patternFill patternType="solid">
        <fgColor theme="2"/>
        <bgColor theme="0" tint="-0.34998626667073579"/>
      </patternFill>
    </fill>
    <fill>
      <patternFill patternType="solid">
        <fgColor theme="0" tint="-0.34998626667073579"/>
        <bgColor theme="0" tint="-0.34998626667073579"/>
      </patternFill>
    </fill>
    <fill>
      <patternFill patternType="solid">
        <fgColor theme="2" tint="-9.9948118533890809E-2"/>
        <bgColor theme="0" tint="-0.34998626667073579"/>
      </patternFill>
    </fill>
    <fill>
      <patternFill patternType="solid">
        <fgColor theme="0" tint="-0.24994659260841701"/>
        <bgColor theme="0" tint="-0.34998626667073579"/>
      </patternFill>
    </fill>
    <fill>
      <patternFill patternType="solid">
        <fgColor theme="0" tint="-0.34998626667073579"/>
        <bgColor indexed="64"/>
      </patternFill>
    </fill>
    <fill>
      <patternFill patternType="solid">
        <fgColor theme="2" tint="-9.9948118533890809E-2"/>
        <bgColor indexed="64"/>
      </patternFill>
    </fill>
    <fill>
      <patternFill patternType="solid">
        <fgColor theme="0" tint="-0.24994659260841701"/>
        <bgColor indexed="64"/>
      </patternFill>
    </fill>
    <fill>
      <patternFill patternType="lightVertical">
        <fgColor theme="0"/>
        <bgColor theme="3" tint="0.79998168889431442"/>
      </patternFill>
    </fill>
    <fill>
      <patternFill patternType="solid">
        <fgColor theme="2"/>
        <bgColor indexed="64"/>
      </patternFill>
    </fill>
    <fill>
      <patternFill patternType="solid">
        <fgColor theme="0" tint="-0.14996795556505021"/>
        <bgColor theme="0"/>
      </patternFill>
    </fill>
    <fill>
      <patternFill patternType="solid">
        <fgColor theme="0" tint="-0.14996795556505021"/>
        <bgColor indexed="64"/>
      </patternFill>
    </fill>
    <fill>
      <patternFill patternType="solid">
        <fgColor theme="0" tint="-4.9989318521683403E-2"/>
        <bgColor theme="0"/>
      </patternFill>
    </fill>
    <fill>
      <patternFill patternType="solid">
        <fgColor theme="0" tint="-4.9989318521683403E-2"/>
        <bgColor auto="1"/>
      </patternFill>
    </fill>
    <fill>
      <patternFill patternType="lightVertical">
        <fgColor theme="0"/>
        <bgColor theme="4" tint="0.79998168889431442"/>
      </patternFill>
    </fill>
  </fills>
  <borders count="9">
    <border>
      <left/>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rgb="FFFF0000"/>
      </left>
      <right style="thin">
        <color rgb="FFFF0000"/>
      </right>
      <top style="thin">
        <color rgb="FFFF0000"/>
      </top>
      <bottom/>
      <diagonal/>
    </border>
    <border>
      <left/>
      <right style="medium">
        <color theme="3" tint="0.39994506668294322"/>
      </right>
      <top style="medium">
        <color theme="3" tint="0.39994506668294322"/>
      </top>
      <bottom style="medium">
        <color theme="3" tint="0.39994506668294322"/>
      </bottom>
      <diagonal/>
    </border>
    <border>
      <left/>
      <right/>
      <top/>
      <bottom style="thin">
        <color indexed="64"/>
      </bottom>
      <diagonal/>
    </border>
  </borders>
  <cellStyleXfs count="1">
    <xf numFmtId="0" fontId="0" fillId="0" borderId="0"/>
  </cellStyleXfs>
  <cellXfs count="57">
    <xf numFmtId="0" fontId="0" fillId="0" borderId="0" xfId="0"/>
    <xf numFmtId="0" fontId="0" fillId="2" borderId="0" xfId="0" applyFill="1" applyBorder="1"/>
    <xf numFmtId="0" fontId="0" fillId="0" borderId="1" xfId="0" applyBorder="1"/>
    <xf numFmtId="0" fontId="0" fillId="0" borderId="2" xfId="0" applyBorder="1"/>
    <xf numFmtId="0" fontId="0" fillId="0" borderId="3" xfId="0" applyBorder="1"/>
    <xf numFmtId="0" fontId="0" fillId="3" borderId="0" xfId="0" applyFill="1" applyBorder="1"/>
    <xf numFmtId="0" fontId="0" fillId="4" borderId="0" xfId="0" applyFill="1" applyBorder="1"/>
    <xf numFmtId="0" fontId="0" fillId="5" borderId="0" xfId="0" applyFill="1" applyBorder="1"/>
    <xf numFmtId="0" fontId="0" fillId="6" borderId="0" xfId="0" applyFill="1"/>
    <xf numFmtId="0" fontId="0" fillId="7" borderId="1" xfId="0" applyFill="1" applyBorder="1"/>
    <xf numFmtId="0" fontId="0" fillId="8" borderId="0" xfId="0" applyFill="1"/>
    <xf numFmtId="0" fontId="0" fillId="4" borderId="1" xfId="0" applyFill="1" applyBorder="1"/>
    <xf numFmtId="0" fontId="0" fillId="7" borderId="2" xfId="0" applyFill="1" applyBorder="1"/>
    <xf numFmtId="0" fontId="0" fillId="4" borderId="2" xfId="0" applyFill="1" applyBorder="1"/>
    <xf numFmtId="0" fontId="0" fillId="9" borderId="0" xfId="0" applyFill="1"/>
    <xf numFmtId="0" fontId="0" fillId="0" borderId="4" xfId="0" applyBorder="1"/>
    <xf numFmtId="164" fontId="0" fillId="0" borderId="0" xfId="0" applyNumberFormat="1"/>
    <xf numFmtId="164" fontId="0" fillId="2" borderId="0" xfId="0" applyNumberFormat="1" applyFill="1" applyBorder="1"/>
    <xf numFmtId="164" fontId="0" fillId="0" borderId="5" xfId="0" applyNumberFormat="1" applyBorder="1"/>
    <xf numFmtId="164" fontId="0" fillId="2" borderId="1" xfId="0" applyNumberFormat="1" applyFill="1" applyBorder="1"/>
    <xf numFmtId="164" fontId="0" fillId="2" borderId="3" xfId="0" applyNumberFormat="1" applyFill="1" applyBorder="1"/>
    <xf numFmtId="164" fontId="0" fillId="9" borderId="0" xfId="0" applyNumberFormat="1" applyFill="1"/>
    <xf numFmtId="164" fontId="0" fillId="2" borderId="2" xfId="0" applyNumberFormat="1" applyFill="1" applyBorder="1"/>
    <xf numFmtId="164" fontId="0" fillId="0" borderId="1" xfId="0" applyNumberFormat="1" applyBorder="1"/>
    <xf numFmtId="164" fontId="0" fillId="0" borderId="2" xfId="0" applyNumberFormat="1" applyBorder="1"/>
    <xf numFmtId="164" fontId="0" fillId="0" borderId="4" xfId="0" applyNumberFormat="1" applyBorder="1"/>
    <xf numFmtId="164" fontId="0" fillId="2" borderId="4" xfId="0" applyNumberFormat="1" applyFill="1" applyBorder="1"/>
    <xf numFmtId="164" fontId="0" fillId="10" borderId="4" xfId="0" applyNumberFormat="1" applyFill="1" applyBorder="1"/>
    <xf numFmtId="0" fontId="0" fillId="11" borderId="6" xfId="0" applyFill="1" applyBorder="1"/>
    <xf numFmtId="164" fontId="0" fillId="11" borderId="0" xfId="0" applyNumberFormat="1" applyFill="1"/>
    <xf numFmtId="164" fontId="0" fillId="0" borderId="3" xfId="0" applyNumberFormat="1" applyBorder="1"/>
    <xf numFmtId="164" fontId="0" fillId="9" borderId="1" xfId="0" applyNumberFormat="1" applyFill="1" applyBorder="1"/>
    <xf numFmtId="164" fontId="0" fillId="9" borderId="2" xfId="0" applyNumberFormat="1" applyFill="1" applyBorder="1"/>
    <xf numFmtId="164" fontId="0" fillId="9" borderId="3" xfId="0" applyNumberFormat="1" applyFill="1" applyBorder="1"/>
    <xf numFmtId="2" fontId="0" fillId="0" borderId="0" xfId="0" applyNumberFormat="1"/>
    <xf numFmtId="0" fontId="0" fillId="12" borderId="0" xfId="0" applyFill="1"/>
    <xf numFmtId="165" fontId="0" fillId="0" borderId="0" xfId="0" applyNumberFormat="1"/>
    <xf numFmtId="165" fontId="0" fillId="9" borderId="0" xfId="0" applyNumberFormat="1" applyFill="1"/>
    <xf numFmtId="165" fontId="0" fillId="0" borderId="1" xfId="0" applyNumberFormat="1" applyBorder="1"/>
    <xf numFmtId="2" fontId="0" fillId="9" borderId="0" xfId="0" applyNumberFormat="1" applyFill="1"/>
    <xf numFmtId="2" fontId="0" fillId="0" borderId="1" xfId="0" applyNumberFormat="1" applyBorder="1"/>
    <xf numFmtId="165" fontId="0" fillId="0" borderId="2" xfId="0" applyNumberFormat="1" applyBorder="1"/>
    <xf numFmtId="2" fontId="0" fillId="0" borderId="2" xfId="0" applyNumberFormat="1" applyBorder="1"/>
    <xf numFmtId="165" fontId="0" fillId="0" borderId="3" xfId="0" applyNumberFormat="1" applyBorder="1"/>
    <xf numFmtId="2" fontId="0" fillId="0" borderId="3" xfId="0" applyNumberFormat="1" applyBorder="1"/>
    <xf numFmtId="165" fontId="0" fillId="0" borderId="4" xfId="0" applyNumberFormat="1" applyBorder="1"/>
    <xf numFmtId="0" fontId="0" fillId="13" borderId="0" xfId="0" applyFill="1" applyBorder="1"/>
    <xf numFmtId="0" fontId="0" fillId="14" borderId="0" xfId="0" applyFill="1" applyBorder="1"/>
    <xf numFmtId="0" fontId="0" fillId="15" borderId="0" xfId="0" applyFill="1"/>
    <xf numFmtId="0" fontId="0" fillId="0" borderId="5" xfId="0" applyBorder="1"/>
    <xf numFmtId="0" fontId="0" fillId="14" borderId="0" xfId="0" applyFill="1"/>
    <xf numFmtId="0" fontId="0" fillId="15" borderId="0" xfId="0" applyFill="1" applyBorder="1"/>
    <xf numFmtId="0" fontId="0" fillId="14" borderId="7" xfId="0" applyFill="1" applyBorder="1"/>
    <xf numFmtId="0" fontId="0" fillId="0" borderId="8" xfId="0" applyBorder="1"/>
    <xf numFmtId="2" fontId="0" fillId="0" borderId="5" xfId="0" applyNumberFormat="1" applyBorder="1"/>
    <xf numFmtId="164" fontId="0" fillId="7" borderId="0" xfId="0" applyNumberFormat="1" applyFill="1"/>
    <xf numFmtId="2" fontId="0" fillId="7" borderId="0" xfId="0" applyNumberForma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annealing means obtained versus actual costs obtained by a given strategy</a:t>
            </a:r>
          </a:p>
        </c:rich>
      </c:tx>
      <c:layout/>
    </c:title>
    <c:plotArea>
      <c:layout/>
      <c:lineChart>
        <c:grouping val="standard"/>
        <c:ser>
          <c:idx val="1"/>
          <c:order val="0"/>
          <c:tx>
            <c:strRef>
              <c:f>annealingMeans!$B$1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annealingMeans!$A$2:$A$17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annealingMeans!$B$2:$B$17</c:f>
              <c:numCache>
                <c:formatCode>0.000</c:formatCode>
                <c:ptCount val="16"/>
                <c:pt idx="0">
                  <c:v>4.7962230999999703E-2</c:v>
                </c:pt>
                <c:pt idx="1">
                  <c:v>2.1797683000000401E-2</c:v>
                </c:pt>
                <c:pt idx="2">
                  <c:v>3.9252929999999901E-2</c:v>
                </c:pt>
                <c:pt idx="3">
                  <c:v>3.2351450000000101E-2</c:v>
                </c:pt>
                <c:pt idx="4">
                  <c:v>4.7455308000000002E-2</c:v>
                </c:pt>
                <c:pt idx="5">
                  <c:v>3.8509390000000198E-3</c:v>
                </c:pt>
                <c:pt idx="6">
                  <c:v>3.2428959999999999E-3</c:v>
                </c:pt>
                <c:pt idx="7">
                  <c:v>4.2248499999999597E-3</c:v>
                </c:pt>
                <c:pt idx="8">
                  <c:v>3.4770270000000101E-3</c:v>
                </c:pt>
                <c:pt idx="9">
                  <c:v>3.8998619999999502E-3</c:v>
                </c:pt>
                <c:pt idx="10">
                  <c:v>4.40427879999995E-2</c:v>
                </c:pt>
                <c:pt idx="11">
                  <c:v>3.2672691999999698E-2</c:v>
                </c:pt>
                <c:pt idx="12">
                  <c:v>5.1034743999999597E-2</c:v>
                </c:pt>
                <c:pt idx="13">
                  <c:v>3.7050831999999603E-2</c:v>
                </c:pt>
                <c:pt idx="14">
                  <c:v>4.4957623999999398E-2</c:v>
                </c:pt>
                <c:pt idx="15">
                  <c:v>2.7818257066666519E-2</c:v>
                </c:pt>
              </c:numCache>
            </c:numRef>
          </c:val>
        </c:ser>
        <c:ser>
          <c:idx val="2"/>
          <c:order val="1"/>
          <c:tx>
            <c:strRef>
              <c:f>annealingMeans!$C$1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annealingMeans!$A$2:$A$17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annealingMeans!$C$2:$C$17</c:f>
              <c:numCache>
                <c:formatCode>0.000</c:formatCode>
                <c:ptCount val="16"/>
                <c:pt idx="0">
                  <c:v>3.2352098214285703E-2</c:v>
                </c:pt>
                <c:pt idx="1">
                  <c:v>2.2151264880952402E-2</c:v>
                </c:pt>
                <c:pt idx="2">
                  <c:v>3.1271235119047697E-2</c:v>
                </c:pt>
                <c:pt idx="3">
                  <c:v>3.0306741071428701E-2</c:v>
                </c:pt>
                <c:pt idx="4">
                  <c:v>2.8860446428571399E-2</c:v>
                </c:pt>
                <c:pt idx="5">
                  <c:v>1.10951785714286E-2</c:v>
                </c:pt>
                <c:pt idx="6">
                  <c:v>1.09961160714287E-2</c:v>
                </c:pt>
                <c:pt idx="7">
                  <c:v>1.1483913690476201E-2</c:v>
                </c:pt>
                <c:pt idx="8">
                  <c:v>1.0908958333333401E-2</c:v>
                </c:pt>
                <c:pt idx="9">
                  <c:v>1.09410267857142E-2</c:v>
                </c:pt>
                <c:pt idx="10">
                  <c:v>3.1349702380952402E-2</c:v>
                </c:pt>
                <c:pt idx="11">
                  <c:v>2.70178422619048E-2</c:v>
                </c:pt>
                <c:pt idx="12">
                  <c:v>3.6389017857142797E-2</c:v>
                </c:pt>
                <c:pt idx="13">
                  <c:v>3.3260252976190403E-2</c:v>
                </c:pt>
                <c:pt idx="14">
                  <c:v>3.2234136904761797E-2</c:v>
                </c:pt>
                <c:pt idx="15">
                  <c:v>2.4041195436507946E-2</c:v>
                </c:pt>
              </c:numCache>
            </c:numRef>
          </c:val>
        </c:ser>
        <c:ser>
          <c:idx val="3"/>
          <c:order val="2"/>
          <c:tx>
            <c:strRef>
              <c:f>annealingMeans!$D$1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annealingMeans!$A$2:$A$17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annealingMeans!$D$2:$D$17</c:f>
              <c:numCache>
                <c:formatCode>0.000</c:formatCode>
                <c:ptCount val="16"/>
                <c:pt idx="0">
                  <c:v>9.9500000000000005E-3</c:v>
                </c:pt>
                <c:pt idx="1">
                  <c:v>1.047E-2</c:v>
                </c:pt>
                <c:pt idx="2">
                  <c:v>9.8700000000000003E-3</c:v>
                </c:pt>
                <c:pt idx="3">
                  <c:v>1.5709999999999998E-2</c:v>
                </c:pt>
                <c:pt idx="4">
                  <c:v>9.2899999999999996E-3</c:v>
                </c:pt>
                <c:pt idx="5">
                  <c:v>3.8E-3</c:v>
                </c:pt>
                <c:pt idx="6">
                  <c:v>3.2499999999999999E-3</c:v>
                </c:pt>
                <c:pt idx="7">
                  <c:v>4.1999999999999997E-3</c:v>
                </c:pt>
                <c:pt idx="8">
                  <c:v>3.47E-3</c:v>
                </c:pt>
                <c:pt idx="9">
                  <c:v>3.8300000000000001E-3</c:v>
                </c:pt>
                <c:pt idx="10">
                  <c:v>1.3729999999999999E-2</c:v>
                </c:pt>
                <c:pt idx="11">
                  <c:v>1.324E-2</c:v>
                </c:pt>
                <c:pt idx="12">
                  <c:v>1.346E-2</c:v>
                </c:pt>
                <c:pt idx="13">
                  <c:v>1.6799999999999999E-2</c:v>
                </c:pt>
                <c:pt idx="14">
                  <c:v>1.5689999999999999E-2</c:v>
                </c:pt>
                <c:pt idx="15">
                  <c:v>9.7840000000000028E-3</c:v>
                </c:pt>
              </c:numCache>
            </c:numRef>
          </c:val>
        </c:ser>
        <c:ser>
          <c:idx val="4"/>
          <c:order val="3"/>
          <c:tx>
            <c:strRef>
              <c:f>annealingMeans!$E$1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annealingMeans!$A$2:$A$17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annealingMeans!$E$2:$E$17</c:f>
              <c:numCache>
                <c:formatCode>0.000</c:formatCode>
                <c:ptCount val="16"/>
                <c:pt idx="0">
                  <c:v>9.9500000000000005E-3</c:v>
                </c:pt>
                <c:pt idx="1">
                  <c:v>1.047E-2</c:v>
                </c:pt>
                <c:pt idx="2">
                  <c:v>9.8700000000000003E-3</c:v>
                </c:pt>
                <c:pt idx="3">
                  <c:v>1.5709999999999998E-2</c:v>
                </c:pt>
                <c:pt idx="4">
                  <c:v>9.2899999999999996E-3</c:v>
                </c:pt>
                <c:pt idx="5">
                  <c:v>9.7699999999999992E-3</c:v>
                </c:pt>
                <c:pt idx="6">
                  <c:v>9.4599999999999997E-3</c:v>
                </c:pt>
                <c:pt idx="7">
                  <c:v>9.5399999999999999E-3</c:v>
                </c:pt>
                <c:pt idx="8">
                  <c:v>9.9100000000000004E-3</c:v>
                </c:pt>
                <c:pt idx="9">
                  <c:v>1.0059999999999999E-2</c:v>
                </c:pt>
                <c:pt idx="10">
                  <c:v>1.3729999999999999E-2</c:v>
                </c:pt>
                <c:pt idx="11">
                  <c:v>1.324E-2</c:v>
                </c:pt>
                <c:pt idx="12">
                  <c:v>1.346E-2</c:v>
                </c:pt>
                <c:pt idx="13">
                  <c:v>1.6799999999999999E-2</c:v>
                </c:pt>
                <c:pt idx="14">
                  <c:v>1.5689999999999999E-2</c:v>
                </c:pt>
                <c:pt idx="15">
                  <c:v>1.1796666666666669E-2</c:v>
                </c:pt>
              </c:numCache>
            </c:numRef>
          </c:val>
        </c:ser>
        <c:ser>
          <c:idx val="5"/>
          <c:order val="4"/>
          <c:tx>
            <c:strRef>
              <c:f>annealingMeans!$F$1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annealingMeans!$A$2:$A$17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annealingMeans!$F$2:$F$17</c:f>
              <c:numCache>
                <c:formatCode>0.000</c:formatCode>
                <c:ptCount val="16"/>
                <c:pt idx="0">
                  <c:v>2.0930000000000001E-2</c:v>
                </c:pt>
                <c:pt idx="1">
                  <c:v>2.9059999999999999E-2</c:v>
                </c:pt>
                <c:pt idx="2">
                  <c:v>2.0310000000000002E-2</c:v>
                </c:pt>
                <c:pt idx="3">
                  <c:v>1.8800000000000001E-2</c:v>
                </c:pt>
                <c:pt idx="4">
                  <c:v>1.9290000000000002E-2</c:v>
                </c:pt>
                <c:pt idx="5">
                  <c:v>2.793E-2</c:v>
                </c:pt>
                <c:pt idx="6">
                  <c:v>2.828E-2</c:v>
                </c:pt>
                <c:pt idx="7">
                  <c:v>3.338E-2</c:v>
                </c:pt>
                <c:pt idx="8">
                  <c:v>3.0700000000000002E-2</c:v>
                </c:pt>
                <c:pt idx="9">
                  <c:v>3.0200000000000001E-2</c:v>
                </c:pt>
                <c:pt idx="10">
                  <c:v>1.8689999999999998E-2</c:v>
                </c:pt>
                <c:pt idx="11">
                  <c:v>2.0219999999999998E-2</c:v>
                </c:pt>
                <c:pt idx="12">
                  <c:v>2.137E-2</c:v>
                </c:pt>
                <c:pt idx="13">
                  <c:v>2.172E-2</c:v>
                </c:pt>
                <c:pt idx="14">
                  <c:v>1.899E-2</c:v>
                </c:pt>
                <c:pt idx="15">
                  <c:v>2.3991333333333333E-2</c:v>
                </c:pt>
              </c:numCache>
            </c:numRef>
          </c:val>
        </c:ser>
        <c:ser>
          <c:idx val="6"/>
          <c:order val="5"/>
          <c:tx>
            <c:strRef>
              <c:f>annealingMeans!$G$1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annealingMeans!$A$2:$A$17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annealingMeans!$G$2:$G$17</c:f>
              <c:numCache>
                <c:formatCode>0.000</c:formatCode>
                <c:ptCount val="16"/>
                <c:pt idx="0">
                  <c:v>9.9500000000000005E-3</c:v>
                </c:pt>
                <c:pt idx="1">
                  <c:v>2.9059999999999999E-2</c:v>
                </c:pt>
                <c:pt idx="2">
                  <c:v>2.0310000000000002E-2</c:v>
                </c:pt>
                <c:pt idx="3">
                  <c:v>1.5709999999999998E-2</c:v>
                </c:pt>
                <c:pt idx="4">
                  <c:v>1.9290000000000002E-2</c:v>
                </c:pt>
                <c:pt idx="5">
                  <c:v>2.793E-2</c:v>
                </c:pt>
                <c:pt idx="6">
                  <c:v>2.828E-2</c:v>
                </c:pt>
                <c:pt idx="7">
                  <c:v>3.338E-2</c:v>
                </c:pt>
                <c:pt idx="8">
                  <c:v>3.0700000000000002E-2</c:v>
                </c:pt>
                <c:pt idx="9">
                  <c:v>3.0200000000000001E-2</c:v>
                </c:pt>
                <c:pt idx="10">
                  <c:v>1.3729999999999999E-2</c:v>
                </c:pt>
                <c:pt idx="11">
                  <c:v>1.324E-2</c:v>
                </c:pt>
                <c:pt idx="12">
                  <c:v>1.346E-2</c:v>
                </c:pt>
                <c:pt idx="13">
                  <c:v>1.6799999999999999E-2</c:v>
                </c:pt>
                <c:pt idx="14">
                  <c:v>1.5689999999999999E-2</c:v>
                </c:pt>
                <c:pt idx="15">
                  <c:v>2.1181999999999993E-2</c:v>
                </c:pt>
              </c:numCache>
            </c:numRef>
          </c:val>
        </c:ser>
        <c:marker val="1"/>
        <c:axId val="81457920"/>
        <c:axId val="81459840"/>
      </c:lineChart>
      <c:catAx>
        <c:axId val="81457920"/>
        <c:scaling>
          <c:orientation val="minMax"/>
        </c:scaling>
        <c:axPos val="b"/>
        <c:numFmt formatCode="General" sourceLinked="1"/>
        <c:tickLblPos val="nextTo"/>
        <c:txPr>
          <a:bodyPr rot="-5400000" vert="horz"/>
          <a:lstStyle/>
          <a:p>
            <a:pPr>
              <a:defRPr sz="1200"/>
            </a:pPr>
            <a:endParaRPr lang="en-US"/>
          </a:p>
        </c:txPr>
        <c:crossAx val="81459840"/>
        <c:crosses val="autoZero"/>
        <c:auto val="1"/>
        <c:lblAlgn val="ctr"/>
        <c:lblOffset val="100"/>
      </c:catAx>
      <c:valAx>
        <c:axId val="81459840"/>
        <c:scaling>
          <c:orientation val="minMax"/>
        </c:scaling>
        <c:axPos val="l"/>
        <c:majorGridlines/>
        <c:numFmt formatCode="0.000" sourceLinked="1"/>
        <c:tickLblPos val="nextTo"/>
        <c:txPr>
          <a:bodyPr/>
          <a:lstStyle/>
          <a:p>
            <a:pPr>
              <a:defRPr sz="1200"/>
            </a:pPr>
            <a:endParaRPr lang="en-US"/>
          </a:p>
        </c:txPr>
        <c:crossAx val="81457920"/>
        <c:crosses val="autoZero"/>
        <c:crossBetween val="between"/>
      </c:valAx>
    </c:plotArea>
    <c:plotVisOnly val="1"/>
  </c:chart>
  <c:printSettings>
    <c:headerFooter/>
    <c:pageMargins b="0.750000000000001" l="0.70000000000000062" r="0.70000000000000062" t="0.75000000000000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flare means obtained versus actual accuracy obtained by a given strategy</a:t>
            </a:r>
          </a:p>
        </c:rich>
      </c:tx>
    </c:title>
    <c:plotArea>
      <c:layout/>
      <c:lineChart>
        <c:grouping val="standard"/>
        <c:ser>
          <c:idx val="1"/>
          <c:order val="0"/>
          <c:tx>
            <c:strRef>
              <c:f>flareMeans!$M$1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flareMeans!$L$2:$L$11</c:f>
              <c:strCache>
                <c:ptCount val="10"/>
                <c:pt idx="0">
                  <c:v>1</c:v>
                </c:pt>
                <c:pt idx="1">
                  <c:v>2</c:v>
                </c:pt>
                <c:pt idx="2">
                  <c:v>3</c:v>
                </c:pt>
                <c:pt idx="3">
                  <c:v>4</c:v>
                </c:pt>
                <c:pt idx="4">
                  <c:v>5</c:v>
                </c:pt>
                <c:pt idx="5">
                  <c:v>6</c:v>
                </c:pt>
                <c:pt idx="6">
                  <c:v>7</c:v>
                </c:pt>
                <c:pt idx="7">
                  <c:v>8</c:v>
                </c:pt>
                <c:pt idx="8">
                  <c:v>9</c:v>
                </c:pt>
                <c:pt idx="9">
                  <c:v>average</c:v>
                </c:pt>
              </c:strCache>
            </c:strRef>
          </c:cat>
          <c:val>
            <c:numRef>
              <c:f>flareMeans!$M$2:$M$11</c:f>
              <c:numCache>
                <c:formatCode>General</c:formatCode>
                <c:ptCount val="10"/>
                <c:pt idx="0">
                  <c:v>45.510835911500301</c:v>
                </c:pt>
                <c:pt idx="1">
                  <c:v>88.854489160001293</c:v>
                </c:pt>
                <c:pt idx="2">
                  <c:v>48.916408666500303</c:v>
                </c:pt>
                <c:pt idx="3">
                  <c:v>88.854489160001293</c:v>
                </c:pt>
                <c:pt idx="4">
                  <c:v>88.854489160001293</c:v>
                </c:pt>
                <c:pt idx="5">
                  <c:v>88.854489160001293</c:v>
                </c:pt>
                <c:pt idx="6">
                  <c:v>88.854489160001293</c:v>
                </c:pt>
                <c:pt idx="7">
                  <c:v>88.854489160001293</c:v>
                </c:pt>
                <c:pt idx="8">
                  <c:v>88.854489160001293</c:v>
                </c:pt>
                <c:pt idx="9">
                  <c:v>79.600963188667762</c:v>
                </c:pt>
              </c:numCache>
            </c:numRef>
          </c:val>
        </c:ser>
        <c:ser>
          <c:idx val="2"/>
          <c:order val="1"/>
          <c:tx>
            <c:strRef>
              <c:f>flareMeans!$N$1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flareMeans!$L$2:$L$11</c:f>
              <c:strCache>
                <c:ptCount val="10"/>
                <c:pt idx="0">
                  <c:v>1</c:v>
                </c:pt>
                <c:pt idx="1">
                  <c:v>2</c:v>
                </c:pt>
                <c:pt idx="2">
                  <c:v>3</c:v>
                </c:pt>
                <c:pt idx="3">
                  <c:v>4</c:v>
                </c:pt>
                <c:pt idx="4">
                  <c:v>5</c:v>
                </c:pt>
                <c:pt idx="5">
                  <c:v>6</c:v>
                </c:pt>
                <c:pt idx="6">
                  <c:v>7</c:v>
                </c:pt>
                <c:pt idx="7">
                  <c:v>8</c:v>
                </c:pt>
                <c:pt idx="8">
                  <c:v>9</c:v>
                </c:pt>
                <c:pt idx="9">
                  <c:v>average</c:v>
                </c:pt>
              </c:strCache>
            </c:strRef>
          </c:cat>
          <c:val>
            <c:numRef>
              <c:f>flareMeans!$N$2:$N$11</c:f>
              <c:numCache>
                <c:formatCode>General</c:formatCode>
                <c:ptCount val="10"/>
                <c:pt idx="0">
                  <c:v>55.1384728869048</c:v>
                </c:pt>
                <c:pt idx="1">
                  <c:v>89.344119434523094</c:v>
                </c:pt>
                <c:pt idx="2">
                  <c:v>68.238564032738395</c:v>
                </c:pt>
                <c:pt idx="3">
                  <c:v>87.8669659970232</c:v>
                </c:pt>
                <c:pt idx="4">
                  <c:v>89.337117321427897</c:v>
                </c:pt>
                <c:pt idx="5">
                  <c:v>88.741792023808898</c:v>
                </c:pt>
                <c:pt idx="6">
                  <c:v>88.636803005951805</c:v>
                </c:pt>
                <c:pt idx="7">
                  <c:v>89.243599166666101</c:v>
                </c:pt>
                <c:pt idx="8">
                  <c:v>88.788042380951794</c:v>
                </c:pt>
                <c:pt idx="9">
                  <c:v>82.815052916666218</c:v>
                </c:pt>
              </c:numCache>
            </c:numRef>
          </c:val>
        </c:ser>
        <c:ser>
          <c:idx val="3"/>
          <c:order val="2"/>
          <c:tx>
            <c:strRef>
              <c:f>flareMeans!$O$1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flareMeans!$L$2:$L$11</c:f>
              <c:strCache>
                <c:ptCount val="10"/>
                <c:pt idx="0">
                  <c:v>1</c:v>
                </c:pt>
                <c:pt idx="1">
                  <c:v>2</c:v>
                </c:pt>
                <c:pt idx="2">
                  <c:v>3</c:v>
                </c:pt>
                <c:pt idx="3">
                  <c:v>4</c:v>
                </c:pt>
                <c:pt idx="4">
                  <c:v>5</c:v>
                </c:pt>
                <c:pt idx="5">
                  <c:v>6</c:v>
                </c:pt>
                <c:pt idx="6">
                  <c:v>7</c:v>
                </c:pt>
                <c:pt idx="7">
                  <c:v>8</c:v>
                </c:pt>
                <c:pt idx="8">
                  <c:v>9</c:v>
                </c:pt>
                <c:pt idx="9">
                  <c:v>average</c:v>
                </c:pt>
              </c:strCache>
            </c:strRef>
          </c:cat>
          <c:val>
            <c:numRef>
              <c:f>flareMeans!$O$2:$O$11</c:f>
              <c:numCache>
                <c:formatCode>General</c:formatCode>
                <c:ptCount val="10"/>
                <c:pt idx="0">
                  <c:v>1.45143</c:v>
                </c:pt>
                <c:pt idx="1">
                  <c:v>89.444220000000001</c:v>
                </c:pt>
                <c:pt idx="2">
                  <c:v>89.444220000000001</c:v>
                </c:pt>
                <c:pt idx="3">
                  <c:v>89.444220000000001</c:v>
                </c:pt>
                <c:pt idx="4">
                  <c:v>89.444220000000001</c:v>
                </c:pt>
                <c:pt idx="5">
                  <c:v>89.444220000000001</c:v>
                </c:pt>
                <c:pt idx="6">
                  <c:v>89.444220000000001</c:v>
                </c:pt>
                <c:pt idx="7">
                  <c:v>89.444220000000001</c:v>
                </c:pt>
                <c:pt idx="8">
                  <c:v>89.444220000000001</c:v>
                </c:pt>
                <c:pt idx="9">
                  <c:v>79.667243333333317</c:v>
                </c:pt>
              </c:numCache>
            </c:numRef>
          </c:val>
        </c:ser>
        <c:ser>
          <c:idx val="4"/>
          <c:order val="3"/>
          <c:tx>
            <c:strRef>
              <c:f>flareMeans!$P$1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flareMeans!$L$2:$L$11</c:f>
              <c:strCache>
                <c:ptCount val="10"/>
                <c:pt idx="0">
                  <c:v>1</c:v>
                </c:pt>
                <c:pt idx="1">
                  <c:v>2</c:v>
                </c:pt>
                <c:pt idx="2">
                  <c:v>3</c:v>
                </c:pt>
                <c:pt idx="3">
                  <c:v>4</c:v>
                </c:pt>
                <c:pt idx="4">
                  <c:v>5</c:v>
                </c:pt>
                <c:pt idx="5">
                  <c:v>6</c:v>
                </c:pt>
                <c:pt idx="6">
                  <c:v>7</c:v>
                </c:pt>
                <c:pt idx="7">
                  <c:v>8</c:v>
                </c:pt>
                <c:pt idx="8">
                  <c:v>9</c:v>
                </c:pt>
                <c:pt idx="9">
                  <c:v>average</c:v>
                </c:pt>
              </c:strCache>
            </c:strRef>
          </c:cat>
          <c:val>
            <c:numRef>
              <c:f>flareMeans!$P$2:$P$11</c:f>
              <c:numCache>
                <c:formatCode>General</c:formatCode>
                <c:ptCount val="10"/>
                <c:pt idx="0">
                  <c:v>65.168790000000001</c:v>
                </c:pt>
                <c:pt idx="1">
                  <c:v>89.444220000000001</c:v>
                </c:pt>
                <c:pt idx="2">
                  <c:v>74.379710000000003</c:v>
                </c:pt>
                <c:pt idx="3">
                  <c:v>89.444220000000001</c:v>
                </c:pt>
                <c:pt idx="4">
                  <c:v>89.444220000000001</c:v>
                </c:pt>
                <c:pt idx="5">
                  <c:v>88.794690000000003</c:v>
                </c:pt>
                <c:pt idx="6">
                  <c:v>88.891570000000002</c:v>
                </c:pt>
                <c:pt idx="7">
                  <c:v>89.333110000000005</c:v>
                </c:pt>
                <c:pt idx="8">
                  <c:v>88.661929999999998</c:v>
                </c:pt>
                <c:pt idx="9">
                  <c:v>84.840273333333343</c:v>
                </c:pt>
              </c:numCache>
            </c:numRef>
          </c:val>
        </c:ser>
        <c:ser>
          <c:idx val="5"/>
          <c:order val="4"/>
          <c:tx>
            <c:strRef>
              <c:f>flareMeans!$Q$1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flareMeans!$L$2:$L$11</c:f>
              <c:strCache>
                <c:ptCount val="10"/>
                <c:pt idx="0">
                  <c:v>1</c:v>
                </c:pt>
                <c:pt idx="1">
                  <c:v>2</c:v>
                </c:pt>
                <c:pt idx="2">
                  <c:v>3</c:v>
                </c:pt>
                <c:pt idx="3">
                  <c:v>4</c:v>
                </c:pt>
                <c:pt idx="4">
                  <c:v>5</c:v>
                </c:pt>
                <c:pt idx="5">
                  <c:v>6</c:v>
                </c:pt>
                <c:pt idx="6">
                  <c:v>7</c:v>
                </c:pt>
                <c:pt idx="7">
                  <c:v>8</c:v>
                </c:pt>
                <c:pt idx="8">
                  <c:v>9</c:v>
                </c:pt>
                <c:pt idx="9">
                  <c:v>average</c:v>
                </c:pt>
              </c:strCache>
            </c:strRef>
          </c:cat>
          <c:val>
            <c:numRef>
              <c:f>flareMeans!$Q$2:$Q$11</c:f>
              <c:numCache>
                <c:formatCode>General</c:formatCode>
                <c:ptCount val="10"/>
                <c:pt idx="0">
                  <c:v>89.444220000000001</c:v>
                </c:pt>
                <c:pt idx="1">
                  <c:v>89.880340000000004</c:v>
                </c:pt>
                <c:pt idx="2">
                  <c:v>89.666550000000001</c:v>
                </c:pt>
                <c:pt idx="3">
                  <c:v>89.221999999999994</c:v>
                </c:pt>
                <c:pt idx="4">
                  <c:v>89.770449999999997</c:v>
                </c:pt>
                <c:pt idx="5">
                  <c:v>89.45778</c:v>
                </c:pt>
                <c:pt idx="6">
                  <c:v>89.444220000000001</c:v>
                </c:pt>
                <c:pt idx="7">
                  <c:v>89.540019999999998</c:v>
                </c:pt>
                <c:pt idx="8">
                  <c:v>89.444220000000001</c:v>
                </c:pt>
                <c:pt idx="9">
                  <c:v>89.541088888888879</c:v>
                </c:pt>
              </c:numCache>
            </c:numRef>
          </c:val>
        </c:ser>
        <c:ser>
          <c:idx val="6"/>
          <c:order val="5"/>
          <c:tx>
            <c:strRef>
              <c:f>flareMeans!$R$1</c:f>
              <c:strCache>
                <c:ptCount val="1"/>
                <c:pt idx="0">
                  <c:v>accuracy_strat1withTree</c:v>
                </c:pt>
              </c:strCache>
            </c:strRef>
          </c:tx>
          <c:spPr>
            <a:ln w="28575">
              <a:solidFill>
                <a:schemeClr val="tx1"/>
              </a:solidFill>
              <a:prstDash val="sysDash"/>
            </a:ln>
          </c:spPr>
          <c:marker>
            <c:symbol val="diamond"/>
            <c:size val="5"/>
            <c:spPr>
              <a:solidFill>
                <a:schemeClr val="tx1"/>
              </a:solidFill>
              <a:ln>
                <a:solidFill>
                  <a:schemeClr val="tx1"/>
                </a:solidFill>
              </a:ln>
            </c:spPr>
          </c:marker>
          <c:cat>
            <c:strRef>
              <c:f>flareMeans!$L$2:$L$11</c:f>
              <c:strCache>
                <c:ptCount val="10"/>
                <c:pt idx="0">
                  <c:v>1</c:v>
                </c:pt>
                <c:pt idx="1">
                  <c:v>2</c:v>
                </c:pt>
                <c:pt idx="2">
                  <c:v>3</c:v>
                </c:pt>
                <c:pt idx="3">
                  <c:v>4</c:v>
                </c:pt>
                <c:pt idx="4">
                  <c:v>5</c:v>
                </c:pt>
                <c:pt idx="5">
                  <c:v>6</c:v>
                </c:pt>
                <c:pt idx="6">
                  <c:v>7</c:v>
                </c:pt>
                <c:pt idx="7">
                  <c:v>8</c:v>
                </c:pt>
                <c:pt idx="8">
                  <c:v>9</c:v>
                </c:pt>
                <c:pt idx="9">
                  <c:v>average</c:v>
                </c:pt>
              </c:strCache>
            </c:strRef>
          </c:cat>
          <c:val>
            <c:numRef>
              <c:f>flareMeans!$R$2:$R$11</c:f>
              <c:numCache>
                <c:formatCode>General</c:formatCode>
                <c:ptCount val="10"/>
                <c:pt idx="0">
                  <c:v>89.333110000000005</c:v>
                </c:pt>
                <c:pt idx="1">
                  <c:v>89.880340000000004</c:v>
                </c:pt>
                <c:pt idx="2">
                  <c:v>89.666550000000001</c:v>
                </c:pt>
                <c:pt idx="3">
                  <c:v>89.221999999999994</c:v>
                </c:pt>
                <c:pt idx="4">
                  <c:v>89.770449999999997</c:v>
                </c:pt>
                <c:pt idx="5">
                  <c:v>89.45778</c:v>
                </c:pt>
                <c:pt idx="6">
                  <c:v>89.334329999999994</c:v>
                </c:pt>
                <c:pt idx="7">
                  <c:v>89.540019999999998</c:v>
                </c:pt>
                <c:pt idx="8">
                  <c:v>89.166349999999994</c:v>
                </c:pt>
                <c:pt idx="9">
                  <c:v>89.485658888888878</c:v>
                </c:pt>
              </c:numCache>
            </c:numRef>
          </c:val>
        </c:ser>
        <c:ser>
          <c:idx val="0"/>
          <c:order val="6"/>
          <c:tx>
            <c:strRef>
              <c:f>flareMeans!$S$1</c:f>
              <c:strCache>
                <c:ptCount val="1"/>
                <c:pt idx="0">
                  <c:v>accuracy_best</c:v>
                </c:pt>
              </c:strCache>
            </c:strRef>
          </c:tx>
          <c:spPr>
            <a:ln w="25400">
              <a:solidFill>
                <a:srgbClr val="FF0000"/>
              </a:solidFill>
            </a:ln>
          </c:spPr>
          <c:marker>
            <c:symbol val="diamond"/>
            <c:size val="7"/>
            <c:spPr>
              <a:solidFill>
                <a:srgbClr val="FF0000"/>
              </a:solidFill>
              <a:ln>
                <a:solidFill>
                  <a:schemeClr val="tx1"/>
                </a:solidFill>
              </a:ln>
            </c:spPr>
          </c:marker>
          <c:cat>
            <c:strRef>
              <c:f>flareMeans!$L$2:$L$11</c:f>
              <c:strCache>
                <c:ptCount val="10"/>
                <c:pt idx="0">
                  <c:v>1</c:v>
                </c:pt>
                <c:pt idx="1">
                  <c:v>2</c:v>
                </c:pt>
                <c:pt idx="2">
                  <c:v>3</c:v>
                </c:pt>
                <c:pt idx="3">
                  <c:v>4</c:v>
                </c:pt>
                <c:pt idx="4">
                  <c:v>5</c:v>
                </c:pt>
                <c:pt idx="5">
                  <c:v>6</c:v>
                </c:pt>
                <c:pt idx="6">
                  <c:v>7</c:v>
                </c:pt>
                <c:pt idx="7">
                  <c:v>8</c:v>
                </c:pt>
                <c:pt idx="8">
                  <c:v>9</c:v>
                </c:pt>
                <c:pt idx="9">
                  <c:v>average</c:v>
                </c:pt>
              </c:strCache>
            </c:strRef>
          </c:cat>
          <c:val>
            <c:numRef>
              <c:f>flareMeans!$S$2:$S$11</c:f>
              <c:numCache>
                <c:formatCode>General</c:formatCode>
                <c:ptCount val="10"/>
                <c:pt idx="0">
                  <c:v>89.333110000000005</c:v>
                </c:pt>
                <c:pt idx="1">
                  <c:v>89.444220000000001</c:v>
                </c:pt>
                <c:pt idx="2">
                  <c:v>89.666550000000001</c:v>
                </c:pt>
                <c:pt idx="3">
                  <c:v>89.444220000000001</c:v>
                </c:pt>
                <c:pt idx="4">
                  <c:v>89.444220000000001</c:v>
                </c:pt>
                <c:pt idx="5">
                  <c:v>88.794690000000003</c:v>
                </c:pt>
                <c:pt idx="6">
                  <c:v>88.891570000000002</c:v>
                </c:pt>
                <c:pt idx="7">
                  <c:v>89.333110000000005</c:v>
                </c:pt>
                <c:pt idx="8">
                  <c:v>88.661929999999998</c:v>
                </c:pt>
                <c:pt idx="9">
                  <c:v>89.22373555555555</c:v>
                </c:pt>
              </c:numCache>
            </c:numRef>
          </c:val>
        </c:ser>
        <c:marker val="1"/>
        <c:axId val="83276544"/>
        <c:axId val="83278464"/>
      </c:lineChart>
      <c:catAx>
        <c:axId val="83276544"/>
        <c:scaling>
          <c:orientation val="minMax"/>
        </c:scaling>
        <c:axPos val="b"/>
        <c:numFmt formatCode="General" sourceLinked="1"/>
        <c:tickLblPos val="nextTo"/>
        <c:txPr>
          <a:bodyPr rot="-5400000" vert="horz"/>
          <a:lstStyle/>
          <a:p>
            <a:pPr>
              <a:defRPr sz="1200"/>
            </a:pPr>
            <a:endParaRPr lang="en-US"/>
          </a:p>
        </c:txPr>
        <c:crossAx val="83278464"/>
        <c:crosses val="autoZero"/>
        <c:auto val="1"/>
        <c:lblAlgn val="ctr"/>
        <c:lblOffset val="100"/>
      </c:catAx>
      <c:valAx>
        <c:axId val="83278464"/>
        <c:scaling>
          <c:orientation val="minMax"/>
        </c:scaling>
        <c:axPos val="l"/>
        <c:majorGridlines/>
        <c:numFmt formatCode="General" sourceLinked="1"/>
        <c:tickLblPos val="nextTo"/>
        <c:txPr>
          <a:bodyPr/>
          <a:lstStyle/>
          <a:p>
            <a:pPr>
              <a:defRPr sz="1200"/>
            </a:pPr>
            <a:endParaRPr lang="en-US"/>
          </a:p>
        </c:txPr>
        <c:crossAx val="83276544"/>
        <c:crosses val="autoZero"/>
        <c:crossBetween val="between"/>
      </c:valAx>
    </c:plotArea>
    <c:plotVisOnly val="1"/>
  </c:chart>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glass means obtained versus actual costs obtained by a given strategy</a:t>
            </a:r>
          </a:p>
        </c:rich>
      </c:tx>
    </c:title>
    <c:plotArea>
      <c:layout/>
      <c:lineChart>
        <c:grouping val="standard"/>
        <c:ser>
          <c:idx val="1"/>
          <c:order val="0"/>
          <c:tx>
            <c:strRef>
              <c:f>glassMeans!$B$1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glassMeans!$A$2:$A$20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glassMeans!$B$2:$B$20</c:f>
              <c:numCache>
                <c:formatCode>General</c:formatCode>
                <c:ptCount val="19"/>
                <c:pt idx="0">
                  <c:v>9.7177305999999505E-2</c:v>
                </c:pt>
                <c:pt idx="1">
                  <c:v>0.23060714700000301</c:v>
                </c:pt>
                <c:pt idx="2">
                  <c:v>0.17319605399999699</c:v>
                </c:pt>
                <c:pt idx="3">
                  <c:v>0.114961652999998</c:v>
                </c:pt>
                <c:pt idx="4">
                  <c:v>0.101671756499999</c:v>
                </c:pt>
                <c:pt idx="5">
                  <c:v>6.8964395000001399E-2</c:v>
                </c:pt>
                <c:pt idx="6">
                  <c:v>2.2941609999999502E-2</c:v>
                </c:pt>
                <c:pt idx="7">
                  <c:v>4.61280720000007E-2</c:v>
                </c:pt>
                <c:pt idx="8">
                  <c:v>4.5265765999999999E-2</c:v>
                </c:pt>
                <c:pt idx="9">
                  <c:v>3.1277239000000401E-2</c:v>
                </c:pt>
                <c:pt idx="10">
                  <c:v>2.7828013000000401E-2</c:v>
                </c:pt>
                <c:pt idx="11">
                  <c:v>2.1280870999999601E-2</c:v>
                </c:pt>
                <c:pt idx="12">
                  <c:v>0.23947095899999499</c:v>
                </c:pt>
                <c:pt idx="13">
                  <c:v>0.281055736000003</c:v>
                </c:pt>
                <c:pt idx="14">
                  <c:v>0.29109344099999301</c:v>
                </c:pt>
                <c:pt idx="15">
                  <c:v>0.27818782000000303</c:v>
                </c:pt>
                <c:pt idx="16">
                  <c:v>0.25667845300000502</c:v>
                </c:pt>
                <c:pt idx="17">
                  <c:v>0.22656533800000001</c:v>
                </c:pt>
                <c:pt idx="18">
                  <c:v>0.14190842386111097</c:v>
                </c:pt>
              </c:numCache>
            </c:numRef>
          </c:val>
        </c:ser>
        <c:ser>
          <c:idx val="2"/>
          <c:order val="1"/>
          <c:tx>
            <c:strRef>
              <c:f>glassMeans!$C$1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glassMeans!$A$2:$A$20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glassMeans!$C$2:$C$20</c:f>
              <c:numCache>
                <c:formatCode>General</c:formatCode>
                <c:ptCount val="19"/>
                <c:pt idx="0">
                  <c:v>0.109732821969696</c:v>
                </c:pt>
                <c:pt idx="1">
                  <c:v>0.12675124999999901</c:v>
                </c:pt>
                <c:pt idx="2">
                  <c:v>0.221284232954545</c:v>
                </c:pt>
                <c:pt idx="3">
                  <c:v>0.16811416666666701</c:v>
                </c:pt>
                <c:pt idx="4">
                  <c:v>0.12607807765151499</c:v>
                </c:pt>
                <c:pt idx="5">
                  <c:v>0.107193797348484</c:v>
                </c:pt>
                <c:pt idx="6">
                  <c:v>0.122402329545455</c:v>
                </c:pt>
                <c:pt idx="7">
                  <c:v>0.132198532196971</c:v>
                </c:pt>
                <c:pt idx="8">
                  <c:v>0.147073977272727</c:v>
                </c:pt>
                <c:pt idx="9">
                  <c:v>0.13619059659090799</c:v>
                </c:pt>
                <c:pt idx="10">
                  <c:v>0.12970551136363501</c:v>
                </c:pt>
                <c:pt idx="11">
                  <c:v>0.122675615530301</c:v>
                </c:pt>
                <c:pt idx="12">
                  <c:v>0.27503683712121202</c:v>
                </c:pt>
                <c:pt idx="13">
                  <c:v>0.27334346590908998</c:v>
                </c:pt>
                <c:pt idx="14">
                  <c:v>0.310254602272728</c:v>
                </c:pt>
                <c:pt idx="15">
                  <c:v>0.310980482954546</c:v>
                </c:pt>
                <c:pt idx="16">
                  <c:v>0.29422270833333303</c:v>
                </c:pt>
                <c:pt idx="17">
                  <c:v>0.27206447916666698</c:v>
                </c:pt>
                <c:pt idx="18">
                  <c:v>0.18807241582491552</c:v>
                </c:pt>
              </c:numCache>
            </c:numRef>
          </c:val>
        </c:ser>
        <c:ser>
          <c:idx val="3"/>
          <c:order val="2"/>
          <c:tx>
            <c:strRef>
              <c:f>glassMeans!$D$1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glassMeans!$A$2:$A$20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glassMeans!$D$2:$D$20</c:f>
              <c:numCache>
                <c:formatCode>General</c:formatCode>
                <c:ptCount val="19"/>
                <c:pt idx="0">
                  <c:v>3.0249999999999999E-2</c:v>
                </c:pt>
                <c:pt idx="1">
                  <c:v>6.83E-2</c:v>
                </c:pt>
                <c:pt idx="2">
                  <c:v>0.1613</c:v>
                </c:pt>
                <c:pt idx="3">
                  <c:v>0.10417</c:v>
                </c:pt>
                <c:pt idx="4">
                  <c:v>5.2999999999999999E-2</c:v>
                </c:pt>
                <c:pt idx="5">
                  <c:v>6.0600000000000001E-2</c:v>
                </c:pt>
                <c:pt idx="6">
                  <c:v>1.3690000000000001E-2</c:v>
                </c:pt>
                <c:pt idx="7">
                  <c:v>1.9179999999999999E-2</c:v>
                </c:pt>
                <c:pt idx="8">
                  <c:v>4.299E-2</c:v>
                </c:pt>
                <c:pt idx="9">
                  <c:v>3.0020000000000002E-2</c:v>
                </c:pt>
                <c:pt idx="10">
                  <c:v>2.81E-2</c:v>
                </c:pt>
                <c:pt idx="11">
                  <c:v>2.2100000000000002E-2</c:v>
                </c:pt>
                <c:pt idx="12">
                  <c:v>0.21428</c:v>
                </c:pt>
                <c:pt idx="13">
                  <c:v>0.21856999999999999</c:v>
                </c:pt>
                <c:pt idx="14">
                  <c:v>0.24118999999999999</c:v>
                </c:pt>
                <c:pt idx="15">
                  <c:v>0.23788999999999999</c:v>
                </c:pt>
                <c:pt idx="16">
                  <c:v>0.22652</c:v>
                </c:pt>
                <c:pt idx="17">
                  <c:v>0.20555999999999999</c:v>
                </c:pt>
                <c:pt idx="18">
                  <c:v>0.10987277777777778</c:v>
                </c:pt>
              </c:numCache>
            </c:numRef>
          </c:val>
        </c:ser>
        <c:ser>
          <c:idx val="4"/>
          <c:order val="3"/>
          <c:tx>
            <c:strRef>
              <c:f>glassMeans!$E$1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glassMeans!$A$2:$A$20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glassMeans!$E$2:$E$20</c:f>
              <c:numCache>
                <c:formatCode>General</c:formatCode>
                <c:ptCount val="19"/>
                <c:pt idx="0">
                  <c:v>9.2160000000000006E-2</c:v>
                </c:pt>
                <c:pt idx="1">
                  <c:v>6.9779999999999995E-2</c:v>
                </c:pt>
                <c:pt idx="2">
                  <c:v>0.1613</c:v>
                </c:pt>
                <c:pt idx="3">
                  <c:v>0.10417</c:v>
                </c:pt>
                <c:pt idx="4">
                  <c:v>5.2999999999999999E-2</c:v>
                </c:pt>
                <c:pt idx="5">
                  <c:v>6.0600000000000001E-2</c:v>
                </c:pt>
                <c:pt idx="6">
                  <c:v>0.25735999999999998</c:v>
                </c:pt>
                <c:pt idx="7">
                  <c:v>4.3589999999999997E-2</c:v>
                </c:pt>
                <c:pt idx="8">
                  <c:v>5.985E-2</c:v>
                </c:pt>
                <c:pt idx="9">
                  <c:v>0.25846000000000002</c:v>
                </c:pt>
                <c:pt idx="10">
                  <c:v>0.23261000000000001</c:v>
                </c:pt>
                <c:pt idx="11">
                  <c:v>0.25042999999999999</c:v>
                </c:pt>
                <c:pt idx="12">
                  <c:v>0.21428</c:v>
                </c:pt>
                <c:pt idx="13">
                  <c:v>0.21856999999999999</c:v>
                </c:pt>
                <c:pt idx="14">
                  <c:v>0.24118999999999999</c:v>
                </c:pt>
                <c:pt idx="15">
                  <c:v>0.23788999999999999</c:v>
                </c:pt>
                <c:pt idx="16">
                  <c:v>0.22652</c:v>
                </c:pt>
                <c:pt idx="17">
                  <c:v>0.20555999999999999</c:v>
                </c:pt>
                <c:pt idx="18">
                  <c:v>0.16596222222222223</c:v>
                </c:pt>
              </c:numCache>
            </c:numRef>
          </c:val>
        </c:ser>
        <c:ser>
          <c:idx val="5"/>
          <c:order val="4"/>
          <c:tx>
            <c:strRef>
              <c:f>glassMeans!$F$1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glassMeans!$A$2:$A$20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glassMeans!$F$2:$F$20</c:f>
              <c:numCache>
                <c:formatCode>General</c:formatCode>
                <c:ptCount val="19"/>
                <c:pt idx="0">
                  <c:v>0.19836000000000001</c:v>
                </c:pt>
                <c:pt idx="1">
                  <c:v>0.25583</c:v>
                </c:pt>
                <c:pt idx="2">
                  <c:v>0.35882999999999998</c:v>
                </c:pt>
                <c:pt idx="3">
                  <c:v>0.28932000000000002</c:v>
                </c:pt>
                <c:pt idx="4">
                  <c:v>0.23207</c:v>
                </c:pt>
                <c:pt idx="5">
                  <c:v>0.19098999999999999</c:v>
                </c:pt>
                <c:pt idx="6">
                  <c:v>0.40516999999999997</c:v>
                </c:pt>
                <c:pt idx="7">
                  <c:v>0.37435000000000002</c:v>
                </c:pt>
                <c:pt idx="8">
                  <c:v>0.44874999999999998</c:v>
                </c:pt>
                <c:pt idx="9">
                  <c:v>0.45695999999999998</c:v>
                </c:pt>
                <c:pt idx="10">
                  <c:v>0.44695000000000001</c:v>
                </c:pt>
                <c:pt idx="11">
                  <c:v>0.35304000000000002</c:v>
                </c:pt>
                <c:pt idx="12">
                  <c:v>0.34250999999999998</c:v>
                </c:pt>
                <c:pt idx="13">
                  <c:v>0.38074000000000002</c:v>
                </c:pt>
                <c:pt idx="14">
                  <c:v>0.40260000000000001</c:v>
                </c:pt>
                <c:pt idx="15">
                  <c:v>0.37816</c:v>
                </c:pt>
                <c:pt idx="16">
                  <c:v>0.40819</c:v>
                </c:pt>
                <c:pt idx="17">
                  <c:v>0.34538000000000002</c:v>
                </c:pt>
                <c:pt idx="18">
                  <c:v>0.34823333333333334</c:v>
                </c:pt>
              </c:numCache>
            </c:numRef>
          </c:val>
        </c:ser>
        <c:ser>
          <c:idx val="6"/>
          <c:order val="5"/>
          <c:tx>
            <c:strRef>
              <c:f>glassMeans!$G$1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glassMeans!$A$2:$A$20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glassMeans!$G$2:$G$20</c:f>
              <c:numCache>
                <c:formatCode>General</c:formatCode>
                <c:ptCount val="19"/>
                <c:pt idx="0">
                  <c:v>0.19836000000000001</c:v>
                </c:pt>
                <c:pt idx="1">
                  <c:v>0.25583</c:v>
                </c:pt>
                <c:pt idx="2">
                  <c:v>0.35882999999999998</c:v>
                </c:pt>
                <c:pt idx="3">
                  <c:v>0.28932000000000002</c:v>
                </c:pt>
                <c:pt idx="4">
                  <c:v>0.23207</c:v>
                </c:pt>
                <c:pt idx="5">
                  <c:v>0.19098999999999999</c:v>
                </c:pt>
                <c:pt idx="6">
                  <c:v>0.40516999999999997</c:v>
                </c:pt>
                <c:pt idx="7">
                  <c:v>0.37435000000000002</c:v>
                </c:pt>
                <c:pt idx="8">
                  <c:v>0.44874999999999998</c:v>
                </c:pt>
                <c:pt idx="9">
                  <c:v>0.45695999999999998</c:v>
                </c:pt>
                <c:pt idx="10">
                  <c:v>0.44695000000000001</c:v>
                </c:pt>
                <c:pt idx="11">
                  <c:v>0.35304000000000002</c:v>
                </c:pt>
                <c:pt idx="12">
                  <c:v>0.34250999999999998</c:v>
                </c:pt>
                <c:pt idx="13">
                  <c:v>0.38074000000000002</c:v>
                </c:pt>
                <c:pt idx="14">
                  <c:v>0.40260000000000001</c:v>
                </c:pt>
                <c:pt idx="15">
                  <c:v>0.37816</c:v>
                </c:pt>
                <c:pt idx="16">
                  <c:v>0.40819</c:v>
                </c:pt>
                <c:pt idx="17">
                  <c:v>0.34538000000000002</c:v>
                </c:pt>
                <c:pt idx="18">
                  <c:v>0.34823333333333334</c:v>
                </c:pt>
              </c:numCache>
            </c:numRef>
          </c:val>
        </c:ser>
        <c:marker val="1"/>
        <c:axId val="83437440"/>
        <c:axId val="83456000"/>
      </c:lineChart>
      <c:catAx>
        <c:axId val="83437440"/>
        <c:scaling>
          <c:orientation val="minMax"/>
        </c:scaling>
        <c:axPos val="b"/>
        <c:numFmt formatCode="General" sourceLinked="1"/>
        <c:tickLblPos val="nextTo"/>
        <c:txPr>
          <a:bodyPr rot="-5400000" vert="horz"/>
          <a:lstStyle/>
          <a:p>
            <a:pPr>
              <a:defRPr sz="1200"/>
            </a:pPr>
            <a:endParaRPr lang="en-US"/>
          </a:p>
        </c:txPr>
        <c:crossAx val="83456000"/>
        <c:crosses val="autoZero"/>
        <c:auto val="1"/>
        <c:lblAlgn val="ctr"/>
        <c:lblOffset val="100"/>
      </c:catAx>
      <c:valAx>
        <c:axId val="83456000"/>
        <c:scaling>
          <c:orientation val="minMax"/>
        </c:scaling>
        <c:axPos val="l"/>
        <c:majorGridlines/>
        <c:numFmt formatCode="General" sourceLinked="1"/>
        <c:tickLblPos val="nextTo"/>
        <c:txPr>
          <a:bodyPr/>
          <a:lstStyle/>
          <a:p>
            <a:pPr>
              <a:defRPr sz="1200"/>
            </a:pPr>
            <a:endParaRPr lang="en-US"/>
          </a:p>
        </c:txPr>
        <c:crossAx val="83437440"/>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glass means obtained versus actual accuracy obtained by a given strategy</a:t>
            </a:r>
          </a:p>
        </c:rich>
      </c:tx>
    </c:title>
    <c:plotArea>
      <c:layout/>
      <c:lineChart>
        <c:grouping val="standard"/>
        <c:ser>
          <c:idx val="1"/>
          <c:order val="0"/>
          <c:tx>
            <c:strRef>
              <c:f>glassMeans!$L$1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glassMeans!$K$2:$K$20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glassMeans!$L$2:$L$20</c:f>
              <c:numCache>
                <c:formatCode>General</c:formatCode>
                <c:ptCount val="19"/>
                <c:pt idx="0">
                  <c:v>24.532710280000099</c:v>
                </c:pt>
                <c:pt idx="1">
                  <c:v>34.112149530000202</c:v>
                </c:pt>
                <c:pt idx="2">
                  <c:v>35.51401869</c:v>
                </c:pt>
                <c:pt idx="3">
                  <c:v>35.51401869</c:v>
                </c:pt>
                <c:pt idx="4">
                  <c:v>20.794392522499699</c:v>
                </c:pt>
                <c:pt idx="5">
                  <c:v>19.859813083500299</c:v>
                </c:pt>
                <c:pt idx="6">
                  <c:v>24.532710280000099</c:v>
                </c:pt>
                <c:pt idx="7">
                  <c:v>34.112149530000202</c:v>
                </c:pt>
                <c:pt idx="8">
                  <c:v>35.51401869</c:v>
                </c:pt>
                <c:pt idx="9">
                  <c:v>35.51401869</c:v>
                </c:pt>
                <c:pt idx="10">
                  <c:v>35.51401869</c:v>
                </c:pt>
                <c:pt idx="11">
                  <c:v>35.51401869</c:v>
                </c:pt>
                <c:pt idx="12">
                  <c:v>35.51401869</c:v>
                </c:pt>
                <c:pt idx="13">
                  <c:v>34.112149530000202</c:v>
                </c:pt>
                <c:pt idx="14">
                  <c:v>35.51401869</c:v>
                </c:pt>
                <c:pt idx="15">
                  <c:v>35.51401869</c:v>
                </c:pt>
                <c:pt idx="16">
                  <c:v>35.51401869</c:v>
                </c:pt>
                <c:pt idx="17">
                  <c:v>35.51401869</c:v>
                </c:pt>
                <c:pt idx="18">
                  <c:v>32.372793352555604</c:v>
                </c:pt>
              </c:numCache>
            </c:numRef>
          </c:val>
        </c:ser>
        <c:ser>
          <c:idx val="2"/>
          <c:order val="1"/>
          <c:tx>
            <c:strRef>
              <c:f>glassMeans!$M$1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glassMeans!$K$2:$K$20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glassMeans!$M$2:$M$20</c:f>
              <c:numCache>
                <c:formatCode>General</c:formatCode>
                <c:ptCount val="19"/>
                <c:pt idx="0">
                  <c:v>37.283856780303303</c:v>
                </c:pt>
                <c:pt idx="1">
                  <c:v>44.242495047348399</c:v>
                </c:pt>
                <c:pt idx="2">
                  <c:v>59.201380407197</c:v>
                </c:pt>
                <c:pt idx="3">
                  <c:v>43.776071676135999</c:v>
                </c:pt>
                <c:pt idx="4">
                  <c:v>42.916809365530398</c:v>
                </c:pt>
                <c:pt idx="5">
                  <c:v>32.793555871212298</c:v>
                </c:pt>
                <c:pt idx="6">
                  <c:v>31.2722917897729</c:v>
                </c:pt>
                <c:pt idx="7">
                  <c:v>39.629617774621103</c:v>
                </c:pt>
                <c:pt idx="8">
                  <c:v>43.667183816287697</c:v>
                </c:pt>
                <c:pt idx="9">
                  <c:v>42.332710369317901</c:v>
                </c:pt>
                <c:pt idx="10">
                  <c:v>42.4724111458331</c:v>
                </c:pt>
                <c:pt idx="11">
                  <c:v>39.366484820075598</c:v>
                </c:pt>
                <c:pt idx="12">
                  <c:v>51.269497897727099</c:v>
                </c:pt>
                <c:pt idx="13">
                  <c:v>47.385884696969804</c:v>
                </c:pt>
                <c:pt idx="14">
                  <c:v>56.858642765151501</c:v>
                </c:pt>
                <c:pt idx="15">
                  <c:v>52.802529280302998</c:v>
                </c:pt>
                <c:pt idx="16">
                  <c:v>51.744941221591098</c:v>
                </c:pt>
                <c:pt idx="17">
                  <c:v>50.908096401515103</c:v>
                </c:pt>
                <c:pt idx="18">
                  <c:v>44.995803395938516</c:v>
                </c:pt>
              </c:numCache>
            </c:numRef>
          </c:val>
        </c:ser>
        <c:ser>
          <c:idx val="3"/>
          <c:order val="2"/>
          <c:tx>
            <c:strRef>
              <c:f>glassMeans!$N$1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glassMeans!$K$2:$K$20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glassMeans!$N$2:$N$20</c:f>
              <c:numCache>
                <c:formatCode>General</c:formatCode>
                <c:ptCount val="19"/>
                <c:pt idx="0">
                  <c:v>12.621499999999999</c:v>
                </c:pt>
                <c:pt idx="1">
                  <c:v>31.204280000000001</c:v>
                </c:pt>
                <c:pt idx="2">
                  <c:v>48.10351</c:v>
                </c:pt>
                <c:pt idx="3">
                  <c:v>36.273229999999998</c:v>
                </c:pt>
                <c:pt idx="4">
                  <c:v>32.691310000000001</c:v>
                </c:pt>
                <c:pt idx="5">
                  <c:v>14.651149999999999</c:v>
                </c:pt>
                <c:pt idx="6">
                  <c:v>12.621499999999999</c:v>
                </c:pt>
                <c:pt idx="7">
                  <c:v>31.204280000000001</c:v>
                </c:pt>
                <c:pt idx="8">
                  <c:v>38.396270000000001</c:v>
                </c:pt>
                <c:pt idx="9">
                  <c:v>38.396270000000001</c:v>
                </c:pt>
                <c:pt idx="10">
                  <c:v>38.396270000000001</c:v>
                </c:pt>
                <c:pt idx="11">
                  <c:v>29.500879999999999</c:v>
                </c:pt>
                <c:pt idx="12">
                  <c:v>46.59581</c:v>
                </c:pt>
                <c:pt idx="13">
                  <c:v>48.485700000000001</c:v>
                </c:pt>
                <c:pt idx="14">
                  <c:v>55.987589999999997</c:v>
                </c:pt>
                <c:pt idx="15">
                  <c:v>55.496049999999997</c:v>
                </c:pt>
                <c:pt idx="16">
                  <c:v>52.258870000000002</c:v>
                </c:pt>
                <c:pt idx="17">
                  <c:v>52.669080000000001</c:v>
                </c:pt>
                <c:pt idx="18">
                  <c:v>37.530752777777778</c:v>
                </c:pt>
              </c:numCache>
            </c:numRef>
          </c:val>
        </c:ser>
        <c:ser>
          <c:idx val="4"/>
          <c:order val="3"/>
          <c:tx>
            <c:strRef>
              <c:f>glassMeans!$O$1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glassMeans!$K$2:$K$20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glassMeans!$O$2:$O$20</c:f>
              <c:numCache>
                <c:formatCode>General</c:formatCode>
                <c:ptCount val="19"/>
                <c:pt idx="0">
                  <c:v>50.721870000000003</c:v>
                </c:pt>
                <c:pt idx="1">
                  <c:v>32.51576</c:v>
                </c:pt>
                <c:pt idx="2">
                  <c:v>48.10351</c:v>
                </c:pt>
                <c:pt idx="3">
                  <c:v>36.273229999999998</c:v>
                </c:pt>
                <c:pt idx="4">
                  <c:v>32.691310000000001</c:v>
                </c:pt>
                <c:pt idx="5">
                  <c:v>14.651149999999999</c:v>
                </c:pt>
                <c:pt idx="6">
                  <c:v>43.901470000000003</c:v>
                </c:pt>
                <c:pt idx="7">
                  <c:v>40.075650000000003</c:v>
                </c:pt>
                <c:pt idx="8">
                  <c:v>32.473979999999997</c:v>
                </c:pt>
                <c:pt idx="9">
                  <c:v>64.908529999999999</c:v>
                </c:pt>
                <c:pt idx="10">
                  <c:v>61.122050000000002</c:v>
                </c:pt>
                <c:pt idx="11">
                  <c:v>62.03349</c:v>
                </c:pt>
                <c:pt idx="12">
                  <c:v>46.59581</c:v>
                </c:pt>
                <c:pt idx="13">
                  <c:v>48.485700000000001</c:v>
                </c:pt>
                <c:pt idx="14">
                  <c:v>55.987589999999997</c:v>
                </c:pt>
                <c:pt idx="15">
                  <c:v>55.496049999999997</c:v>
                </c:pt>
                <c:pt idx="16">
                  <c:v>52.258870000000002</c:v>
                </c:pt>
                <c:pt idx="17">
                  <c:v>52.669080000000001</c:v>
                </c:pt>
                <c:pt idx="18">
                  <c:v>46.16472777777777</c:v>
                </c:pt>
              </c:numCache>
            </c:numRef>
          </c:val>
        </c:ser>
        <c:ser>
          <c:idx val="5"/>
          <c:order val="4"/>
          <c:tx>
            <c:strRef>
              <c:f>glassMeans!$P$1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glassMeans!$K$2:$K$20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glassMeans!$P$2:$P$20</c:f>
              <c:numCache>
                <c:formatCode>General</c:formatCode>
                <c:ptCount val="19"/>
                <c:pt idx="0">
                  <c:v>73.394090000000006</c:v>
                </c:pt>
                <c:pt idx="1">
                  <c:v>73.157939999999996</c:v>
                </c:pt>
                <c:pt idx="2">
                  <c:v>74.200609999999998</c:v>
                </c:pt>
                <c:pt idx="3">
                  <c:v>72.919169999999994</c:v>
                </c:pt>
                <c:pt idx="4">
                  <c:v>73.042609999999996</c:v>
                </c:pt>
                <c:pt idx="5">
                  <c:v>74.55941</c:v>
                </c:pt>
                <c:pt idx="6">
                  <c:v>73.699669999999998</c:v>
                </c:pt>
                <c:pt idx="7">
                  <c:v>74.822220000000002</c:v>
                </c:pt>
                <c:pt idx="8">
                  <c:v>74.647959999999998</c:v>
                </c:pt>
                <c:pt idx="9">
                  <c:v>73.11148</c:v>
                </c:pt>
                <c:pt idx="10">
                  <c:v>74.10154</c:v>
                </c:pt>
                <c:pt idx="11">
                  <c:v>74.089200000000005</c:v>
                </c:pt>
                <c:pt idx="12">
                  <c:v>74.434569999999994</c:v>
                </c:pt>
                <c:pt idx="13">
                  <c:v>73.511259999999993</c:v>
                </c:pt>
                <c:pt idx="14">
                  <c:v>74.820369999999997</c:v>
                </c:pt>
                <c:pt idx="15">
                  <c:v>73.128240000000005</c:v>
                </c:pt>
                <c:pt idx="16">
                  <c:v>74.593519999999998</c:v>
                </c:pt>
                <c:pt idx="17">
                  <c:v>73.387900000000002</c:v>
                </c:pt>
                <c:pt idx="18">
                  <c:v>73.867875555555543</c:v>
                </c:pt>
              </c:numCache>
            </c:numRef>
          </c:val>
        </c:ser>
        <c:ser>
          <c:idx val="6"/>
          <c:order val="5"/>
          <c:tx>
            <c:strRef>
              <c:f>glassMeans!$Q$1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glassMeans!$K$2:$K$20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glassMeans!$Q$2:$Q$20</c:f>
              <c:numCache>
                <c:formatCode>General</c:formatCode>
                <c:ptCount val="19"/>
                <c:pt idx="0">
                  <c:v>73.394090000000006</c:v>
                </c:pt>
                <c:pt idx="1">
                  <c:v>73.157939999999996</c:v>
                </c:pt>
                <c:pt idx="2">
                  <c:v>74.200609999999998</c:v>
                </c:pt>
                <c:pt idx="3">
                  <c:v>72.919169999999994</c:v>
                </c:pt>
                <c:pt idx="4">
                  <c:v>73.042609999999996</c:v>
                </c:pt>
                <c:pt idx="5">
                  <c:v>74.55941</c:v>
                </c:pt>
                <c:pt idx="6">
                  <c:v>73.699669999999998</c:v>
                </c:pt>
                <c:pt idx="7">
                  <c:v>74.822220000000002</c:v>
                </c:pt>
                <c:pt idx="8">
                  <c:v>74.647959999999998</c:v>
                </c:pt>
                <c:pt idx="9">
                  <c:v>73.11148</c:v>
                </c:pt>
                <c:pt idx="10">
                  <c:v>74.10154</c:v>
                </c:pt>
                <c:pt idx="11">
                  <c:v>74.089200000000005</c:v>
                </c:pt>
                <c:pt idx="12">
                  <c:v>74.434569999999994</c:v>
                </c:pt>
                <c:pt idx="13">
                  <c:v>73.511259999999993</c:v>
                </c:pt>
                <c:pt idx="14">
                  <c:v>74.820369999999997</c:v>
                </c:pt>
                <c:pt idx="15">
                  <c:v>73.128240000000005</c:v>
                </c:pt>
                <c:pt idx="16">
                  <c:v>74.593519999999998</c:v>
                </c:pt>
                <c:pt idx="17">
                  <c:v>73.387900000000002</c:v>
                </c:pt>
                <c:pt idx="18">
                  <c:v>73.867875555555543</c:v>
                </c:pt>
              </c:numCache>
            </c:numRef>
          </c:val>
        </c:ser>
        <c:marker val="1"/>
        <c:axId val="83503744"/>
        <c:axId val="83514112"/>
      </c:lineChart>
      <c:catAx>
        <c:axId val="83503744"/>
        <c:scaling>
          <c:orientation val="minMax"/>
        </c:scaling>
        <c:axPos val="b"/>
        <c:numFmt formatCode="General" sourceLinked="1"/>
        <c:tickLblPos val="nextTo"/>
        <c:txPr>
          <a:bodyPr rot="-5400000" vert="horz"/>
          <a:lstStyle/>
          <a:p>
            <a:pPr>
              <a:defRPr sz="1200"/>
            </a:pPr>
            <a:endParaRPr lang="en-US"/>
          </a:p>
        </c:txPr>
        <c:crossAx val="83514112"/>
        <c:crosses val="autoZero"/>
        <c:auto val="1"/>
        <c:lblAlgn val="ctr"/>
        <c:lblOffset val="100"/>
      </c:catAx>
      <c:valAx>
        <c:axId val="83514112"/>
        <c:scaling>
          <c:orientation val="minMax"/>
        </c:scaling>
        <c:axPos val="l"/>
        <c:majorGridlines/>
        <c:numFmt formatCode="General" sourceLinked="1"/>
        <c:tickLblPos val="nextTo"/>
        <c:txPr>
          <a:bodyPr/>
          <a:lstStyle/>
          <a:p>
            <a:pPr>
              <a:defRPr sz="1200"/>
            </a:pPr>
            <a:endParaRPr lang="en-US"/>
          </a:p>
        </c:txPr>
        <c:crossAx val="83503744"/>
        <c:crosses val="autoZero"/>
        <c:crossBetween val="between"/>
      </c:valAx>
    </c:plotArea>
    <c:plotVisOnly val="1"/>
  </c:chart>
  <c:printSettings>
    <c:headerFooter/>
    <c:pageMargins b="0.75000000000000167" l="0.70000000000000062" r="0.70000000000000062" t="0.7500000000000016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heart means obtained versus actual costs obtained by a given strategy</a:t>
            </a:r>
          </a:p>
        </c:rich>
      </c:tx>
    </c:title>
    <c:plotArea>
      <c:layout/>
      <c:lineChart>
        <c:grouping val="standard"/>
        <c:ser>
          <c:idx val="1"/>
          <c:order val="0"/>
          <c:tx>
            <c:strRef>
              <c:f>heartMeans!$B$1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heartMeans!$A$2:$A$17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heartMeans!$B$2:$B$17</c:f>
              <c:numCache>
                <c:formatCode>0.000</c:formatCode>
                <c:ptCount val="16"/>
                <c:pt idx="0">
                  <c:v>1.03E-4</c:v>
                </c:pt>
                <c:pt idx="1">
                  <c:v>1.86000000000002E-4</c:v>
                </c:pt>
                <c:pt idx="2">
                  <c:v>5.1099999999999898E-4</c:v>
                </c:pt>
                <c:pt idx="3">
                  <c:v>6.5500000000000497E-4</c:v>
                </c:pt>
                <c:pt idx="4">
                  <c:v>8.4400000000000198E-4</c:v>
                </c:pt>
                <c:pt idx="5">
                  <c:v>8.7499999999999796E-4</c:v>
                </c:pt>
                <c:pt idx="6">
                  <c:v>9.0299999999998997E-4</c:v>
                </c:pt>
                <c:pt idx="7">
                  <c:v>7.7799999999999799E-4</c:v>
                </c:pt>
                <c:pt idx="8">
                  <c:v>7.7300000000001098E-4</c:v>
                </c:pt>
                <c:pt idx="9">
                  <c:v>7.4999999999998701E-4</c:v>
                </c:pt>
                <c:pt idx="10">
                  <c:v>7.2299999999998798E-4</c:v>
                </c:pt>
                <c:pt idx="11">
                  <c:v>5.6099999999999499E-4</c:v>
                </c:pt>
                <c:pt idx="12">
                  <c:v>4.3799999999999498E-4</c:v>
                </c:pt>
                <c:pt idx="13">
                  <c:v>1.5900000000000199E-4</c:v>
                </c:pt>
                <c:pt idx="14">
                  <c:v>8.8999999999999195E-5</c:v>
                </c:pt>
                <c:pt idx="15">
                  <c:v>5.5653333333333121E-4</c:v>
                </c:pt>
              </c:numCache>
            </c:numRef>
          </c:val>
        </c:ser>
        <c:ser>
          <c:idx val="2"/>
          <c:order val="1"/>
          <c:tx>
            <c:strRef>
              <c:f>heartMeans!$C$1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heartMeans!$A$2:$A$17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heartMeans!$C$2:$C$17</c:f>
              <c:numCache>
                <c:formatCode>0.000</c:formatCode>
                <c:ptCount val="16"/>
                <c:pt idx="0">
                  <c:v>4.8357366071428501E-2</c:v>
                </c:pt>
                <c:pt idx="1">
                  <c:v>4.8581130952380702E-2</c:v>
                </c:pt>
                <c:pt idx="2">
                  <c:v>4.1791309523810001E-2</c:v>
                </c:pt>
                <c:pt idx="3">
                  <c:v>3.9144985119047501E-2</c:v>
                </c:pt>
                <c:pt idx="4">
                  <c:v>3.58299404761903E-2</c:v>
                </c:pt>
                <c:pt idx="5">
                  <c:v>3.5327068452380803E-2</c:v>
                </c:pt>
                <c:pt idx="6">
                  <c:v>3.4777157738095602E-2</c:v>
                </c:pt>
                <c:pt idx="7">
                  <c:v>3.4567797619047401E-2</c:v>
                </c:pt>
                <c:pt idx="8">
                  <c:v>3.4507425595237902E-2</c:v>
                </c:pt>
                <c:pt idx="9">
                  <c:v>3.4499747023809799E-2</c:v>
                </c:pt>
                <c:pt idx="10">
                  <c:v>3.44670535714287E-2</c:v>
                </c:pt>
                <c:pt idx="11">
                  <c:v>3.4136666666666898E-2</c:v>
                </c:pt>
                <c:pt idx="12">
                  <c:v>3.3134389880952499E-2</c:v>
                </c:pt>
                <c:pt idx="13">
                  <c:v>3.12077083333334E-2</c:v>
                </c:pt>
                <c:pt idx="14">
                  <c:v>3.1262142857142697E-2</c:v>
                </c:pt>
                <c:pt idx="15">
                  <c:v>3.6772792658730187E-2</c:v>
                </c:pt>
              </c:numCache>
            </c:numRef>
          </c:val>
        </c:ser>
        <c:ser>
          <c:idx val="3"/>
          <c:order val="2"/>
          <c:tx>
            <c:strRef>
              <c:f>heartMeans!$D$1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heartMeans!$A$2:$A$17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heartMeans!$D$2:$D$17</c:f>
              <c:numCache>
                <c:formatCode>0.000</c:formatCode>
                <c:ptCount val="16"/>
                <c:pt idx="0">
                  <c:v>1E-4</c:v>
                </c:pt>
                <c:pt idx="1">
                  <c:v>2.0000000000000001E-4</c:v>
                </c:pt>
                <c:pt idx="2">
                  <c:v>5.1999999999999995E-4</c:v>
                </c:pt>
                <c:pt idx="3">
                  <c:v>6.6E-4</c:v>
                </c:pt>
                <c:pt idx="4">
                  <c:v>8.4999999999999995E-4</c:v>
                </c:pt>
                <c:pt idx="5">
                  <c:v>8.8000000000000003E-4</c:v>
                </c:pt>
                <c:pt idx="6">
                  <c:v>9.2000000000000003E-4</c:v>
                </c:pt>
                <c:pt idx="7">
                  <c:v>7.6000000000000004E-4</c:v>
                </c:pt>
                <c:pt idx="8">
                  <c:v>7.6000000000000004E-4</c:v>
                </c:pt>
                <c:pt idx="9">
                  <c:v>7.3999999999999999E-4</c:v>
                </c:pt>
                <c:pt idx="10">
                  <c:v>7.2000000000000005E-4</c:v>
                </c:pt>
                <c:pt idx="11">
                  <c:v>5.5000000000000003E-4</c:v>
                </c:pt>
                <c:pt idx="12">
                  <c:v>4.4000000000000002E-4</c:v>
                </c:pt>
                <c:pt idx="13">
                  <c:v>1.6000000000000001E-4</c:v>
                </c:pt>
                <c:pt idx="14">
                  <c:v>1E-4</c:v>
                </c:pt>
                <c:pt idx="15">
                  <c:v>5.573333333333334E-4</c:v>
                </c:pt>
              </c:numCache>
            </c:numRef>
          </c:val>
        </c:ser>
        <c:ser>
          <c:idx val="4"/>
          <c:order val="3"/>
          <c:tx>
            <c:strRef>
              <c:f>heartMeans!$E$1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heartMeans!$A$2:$A$17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heartMeans!$E$2:$E$17</c:f>
              <c:numCache>
                <c:formatCode>0.000</c:formatCode>
                <c:ptCount val="16"/>
                <c:pt idx="0">
                  <c:v>6.7559999999999995E-2</c:v>
                </c:pt>
                <c:pt idx="1">
                  <c:v>6.3530000000000003E-2</c:v>
                </c:pt>
                <c:pt idx="2">
                  <c:v>5.8049999999999997E-2</c:v>
                </c:pt>
                <c:pt idx="3">
                  <c:v>6.0630000000000003E-2</c:v>
                </c:pt>
                <c:pt idx="4">
                  <c:v>5.4370000000000002E-2</c:v>
                </c:pt>
                <c:pt idx="5">
                  <c:v>5.6480000000000002E-2</c:v>
                </c:pt>
                <c:pt idx="6">
                  <c:v>5.4890000000000001E-2</c:v>
                </c:pt>
                <c:pt idx="7">
                  <c:v>5.4149999999999997E-2</c:v>
                </c:pt>
                <c:pt idx="8">
                  <c:v>5.4449999999999998E-2</c:v>
                </c:pt>
                <c:pt idx="9">
                  <c:v>5.3260000000000002E-2</c:v>
                </c:pt>
                <c:pt idx="10">
                  <c:v>5.3030000000000001E-2</c:v>
                </c:pt>
                <c:pt idx="11">
                  <c:v>4.8579999999999998E-2</c:v>
                </c:pt>
                <c:pt idx="12">
                  <c:v>4.5690000000000001E-2</c:v>
                </c:pt>
                <c:pt idx="13">
                  <c:v>3.705E-2</c:v>
                </c:pt>
                <c:pt idx="14">
                  <c:v>3.7850000000000002E-2</c:v>
                </c:pt>
                <c:pt idx="15">
                  <c:v>5.330466666666666E-2</c:v>
                </c:pt>
              </c:numCache>
            </c:numRef>
          </c:val>
        </c:ser>
        <c:ser>
          <c:idx val="5"/>
          <c:order val="4"/>
          <c:tx>
            <c:strRef>
              <c:f>heartMeans!$F$1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heartMeans!$A$2:$A$17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heartMeans!$F$2:$F$17</c:f>
              <c:numCache>
                <c:formatCode>0.000</c:formatCode>
                <c:ptCount val="16"/>
                <c:pt idx="0">
                  <c:v>0.24947</c:v>
                </c:pt>
                <c:pt idx="1">
                  <c:v>0.24010000000000001</c:v>
                </c:pt>
                <c:pt idx="2">
                  <c:v>0.22750000000000001</c:v>
                </c:pt>
                <c:pt idx="3">
                  <c:v>0.21546999999999999</c:v>
                </c:pt>
                <c:pt idx="4">
                  <c:v>0.20336000000000001</c:v>
                </c:pt>
                <c:pt idx="5">
                  <c:v>0.21723000000000001</c:v>
                </c:pt>
                <c:pt idx="6">
                  <c:v>0.20221</c:v>
                </c:pt>
                <c:pt idx="7">
                  <c:v>0.20094999999999999</c:v>
                </c:pt>
                <c:pt idx="8">
                  <c:v>0.20319000000000001</c:v>
                </c:pt>
                <c:pt idx="9">
                  <c:v>6.6629999999999995E-2</c:v>
                </c:pt>
                <c:pt idx="10">
                  <c:v>0.19550999999999999</c:v>
                </c:pt>
                <c:pt idx="11">
                  <c:v>0.19658999999999999</c:v>
                </c:pt>
                <c:pt idx="12">
                  <c:v>0.19015000000000001</c:v>
                </c:pt>
                <c:pt idx="13">
                  <c:v>0.18360000000000001</c:v>
                </c:pt>
                <c:pt idx="14">
                  <c:v>0.1792</c:v>
                </c:pt>
                <c:pt idx="15">
                  <c:v>0.19807733333333336</c:v>
                </c:pt>
              </c:numCache>
            </c:numRef>
          </c:val>
        </c:ser>
        <c:ser>
          <c:idx val="6"/>
          <c:order val="5"/>
          <c:tx>
            <c:strRef>
              <c:f>heartMeans!$G$1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heartMeans!$A$2:$A$17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heartMeans!$G$2:$G$17</c:f>
              <c:numCache>
                <c:formatCode>0.000</c:formatCode>
                <c:ptCount val="16"/>
                <c:pt idx="0">
                  <c:v>0.24947</c:v>
                </c:pt>
                <c:pt idx="1">
                  <c:v>0.24010000000000001</c:v>
                </c:pt>
                <c:pt idx="2">
                  <c:v>0.22750000000000001</c:v>
                </c:pt>
                <c:pt idx="3">
                  <c:v>0.21546999999999999</c:v>
                </c:pt>
                <c:pt idx="4">
                  <c:v>0.20336000000000001</c:v>
                </c:pt>
                <c:pt idx="5">
                  <c:v>0.21723000000000001</c:v>
                </c:pt>
                <c:pt idx="6">
                  <c:v>0.20221</c:v>
                </c:pt>
                <c:pt idx="7">
                  <c:v>5.4149999999999997E-2</c:v>
                </c:pt>
                <c:pt idx="8">
                  <c:v>0.20319000000000001</c:v>
                </c:pt>
                <c:pt idx="9">
                  <c:v>6.6629999999999995E-2</c:v>
                </c:pt>
                <c:pt idx="10">
                  <c:v>0.19550999999999999</c:v>
                </c:pt>
                <c:pt idx="11">
                  <c:v>0.19658999999999999</c:v>
                </c:pt>
                <c:pt idx="12">
                  <c:v>0.19015000000000001</c:v>
                </c:pt>
                <c:pt idx="13">
                  <c:v>0.18360000000000001</c:v>
                </c:pt>
                <c:pt idx="14">
                  <c:v>0.1792</c:v>
                </c:pt>
                <c:pt idx="15">
                  <c:v>0.18829066666666666</c:v>
                </c:pt>
              </c:numCache>
            </c:numRef>
          </c:val>
        </c:ser>
        <c:marker val="1"/>
        <c:axId val="89997312"/>
        <c:axId val="89999232"/>
      </c:lineChart>
      <c:catAx>
        <c:axId val="89997312"/>
        <c:scaling>
          <c:orientation val="minMax"/>
        </c:scaling>
        <c:axPos val="b"/>
        <c:numFmt formatCode="General" sourceLinked="1"/>
        <c:tickLblPos val="nextTo"/>
        <c:txPr>
          <a:bodyPr rot="-5400000" vert="horz"/>
          <a:lstStyle/>
          <a:p>
            <a:pPr>
              <a:defRPr sz="1200"/>
            </a:pPr>
            <a:endParaRPr lang="en-US"/>
          </a:p>
        </c:txPr>
        <c:crossAx val="89999232"/>
        <c:crosses val="autoZero"/>
        <c:auto val="1"/>
        <c:lblAlgn val="ctr"/>
        <c:lblOffset val="100"/>
      </c:catAx>
      <c:valAx>
        <c:axId val="89999232"/>
        <c:scaling>
          <c:orientation val="minMax"/>
        </c:scaling>
        <c:axPos val="l"/>
        <c:majorGridlines/>
        <c:numFmt formatCode="0.00" sourceLinked="0"/>
        <c:tickLblPos val="nextTo"/>
        <c:txPr>
          <a:bodyPr/>
          <a:lstStyle/>
          <a:p>
            <a:pPr>
              <a:defRPr sz="1200"/>
            </a:pPr>
            <a:endParaRPr lang="en-US"/>
          </a:p>
        </c:txPr>
        <c:crossAx val="89997312"/>
        <c:crosses val="autoZero"/>
        <c:crossBetween val="between"/>
      </c:valAx>
    </c:plotArea>
    <c:plotVisOnly val="1"/>
  </c:chart>
  <c:printSettings>
    <c:headerFooter/>
    <c:pageMargins b="0.75000000000000133" l="0.70000000000000062" r="0.70000000000000062" t="0.750000000000001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heart means obtained versus actual accuracy obtained by a given strategy</a:t>
            </a:r>
          </a:p>
        </c:rich>
      </c:tx>
    </c:title>
    <c:plotArea>
      <c:layout/>
      <c:lineChart>
        <c:grouping val="standard"/>
        <c:ser>
          <c:idx val="1"/>
          <c:order val="0"/>
          <c:tx>
            <c:strRef>
              <c:f>heartMeans!$L$1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heartMeans!$K$2:$K$17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heartMeans!$L$2:$L$17</c:f>
              <c:numCache>
                <c:formatCode>0.000</c:formatCode>
                <c:ptCount val="16"/>
                <c:pt idx="0">
                  <c:v>46.127946129999998</c:v>
                </c:pt>
                <c:pt idx="1">
                  <c:v>46.127946129999998</c:v>
                </c:pt>
                <c:pt idx="2">
                  <c:v>46.127946129999998</c:v>
                </c:pt>
                <c:pt idx="3">
                  <c:v>46.127946129999998</c:v>
                </c:pt>
                <c:pt idx="4">
                  <c:v>46.127946129999998</c:v>
                </c:pt>
                <c:pt idx="5">
                  <c:v>46.127946129999998</c:v>
                </c:pt>
                <c:pt idx="6">
                  <c:v>46.127946129999998</c:v>
                </c:pt>
                <c:pt idx="7">
                  <c:v>53.872053870000002</c:v>
                </c:pt>
                <c:pt idx="8">
                  <c:v>53.872053870000002</c:v>
                </c:pt>
                <c:pt idx="9">
                  <c:v>53.872053870000002</c:v>
                </c:pt>
                <c:pt idx="10">
                  <c:v>53.872053870000002</c:v>
                </c:pt>
                <c:pt idx="11">
                  <c:v>53.872053870000002</c:v>
                </c:pt>
                <c:pt idx="12">
                  <c:v>53.872053870000002</c:v>
                </c:pt>
                <c:pt idx="13">
                  <c:v>53.872053870000002</c:v>
                </c:pt>
                <c:pt idx="14">
                  <c:v>53.872053870000002</c:v>
                </c:pt>
                <c:pt idx="15">
                  <c:v>50.258136924666651</c:v>
                </c:pt>
              </c:numCache>
            </c:numRef>
          </c:val>
        </c:ser>
        <c:ser>
          <c:idx val="2"/>
          <c:order val="1"/>
          <c:tx>
            <c:strRef>
              <c:f>heartMeans!$M$1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heartMeans!$K$2:$K$17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heartMeans!$M$2:$M$17</c:f>
              <c:numCache>
                <c:formatCode>0.000</c:formatCode>
                <c:ptCount val="16"/>
                <c:pt idx="0">
                  <c:v>52.000074895833698</c:v>
                </c:pt>
                <c:pt idx="1">
                  <c:v>52.042812619048</c:v>
                </c:pt>
                <c:pt idx="2">
                  <c:v>52.167802113095597</c:v>
                </c:pt>
                <c:pt idx="3">
                  <c:v>52.2195397470242</c:v>
                </c:pt>
                <c:pt idx="4">
                  <c:v>52.2500890922623</c:v>
                </c:pt>
                <c:pt idx="5">
                  <c:v>52.251348854166999</c:v>
                </c:pt>
                <c:pt idx="6">
                  <c:v>52.268027842262299</c:v>
                </c:pt>
                <c:pt idx="7">
                  <c:v>59.501653154761897</c:v>
                </c:pt>
                <c:pt idx="8">
                  <c:v>58.841694479166598</c:v>
                </c:pt>
                <c:pt idx="9">
                  <c:v>58.8645570089285</c:v>
                </c:pt>
                <c:pt idx="10">
                  <c:v>58.847551502976103</c:v>
                </c:pt>
                <c:pt idx="11">
                  <c:v>58.796491294642799</c:v>
                </c:pt>
                <c:pt idx="12">
                  <c:v>58.813086845237997</c:v>
                </c:pt>
                <c:pt idx="13">
                  <c:v>58.918629717261901</c:v>
                </c:pt>
                <c:pt idx="14">
                  <c:v>58.934094255952303</c:v>
                </c:pt>
                <c:pt idx="15">
                  <c:v>55.781163561508073</c:v>
                </c:pt>
              </c:numCache>
            </c:numRef>
          </c:val>
        </c:ser>
        <c:ser>
          <c:idx val="3"/>
          <c:order val="2"/>
          <c:tx>
            <c:strRef>
              <c:f>heartMeans!$N$1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heartMeans!$K$2:$K$17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heartMeans!$N$2:$N$17</c:f>
              <c:numCache>
                <c:formatCode>0.000</c:formatCode>
                <c:ptCount val="16"/>
                <c:pt idx="0">
                  <c:v>45.52675</c:v>
                </c:pt>
                <c:pt idx="1">
                  <c:v>45.52675</c:v>
                </c:pt>
                <c:pt idx="2">
                  <c:v>45.52675</c:v>
                </c:pt>
                <c:pt idx="3">
                  <c:v>45.52675</c:v>
                </c:pt>
                <c:pt idx="4">
                  <c:v>45.52675</c:v>
                </c:pt>
                <c:pt idx="5">
                  <c:v>45.52675</c:v>
                </c:pt>
                <c:pt idx="6">
                  <c:v>45.52675</c:v>
                </c:pt>
                <c:pt idx="7">
                  <c:v>54.47325</c:v>
                </c:pt>
                <c:pt idx="8">
                  <c:v>54.47325</c:v>
                </c:pt>
                <c:pt idx="9">
                  <c:v>54.47325</c:v>
                </c:pt>
                <c:pt idx="10">
                  <c:v>54.47325</c:v>
                </c:pt>
                <c:pt idx="11">
                  <c:v>54.47325</c:v>
                </c:pt>
                <c:pt idx="12">
                  <c:v>54.47325</c:v>
                </c:pt>
                <c:pt idx="13">
                  <c:v>54.47325</c:v>
                </c:pt>
                <c:pt idx="14">
                  <c:v>54.47325</c:v>
                </c:pt>
                <c:pt idx="15">
                  <c:v>50.298216666666669</c:v>
                </c:pt>
              </c:numCache>
            </c:numRef>
          </c:val>
        </c:ser>
        <c:ser>
          <c:idx val="4"/>
          <c:order val="3"/>
          <c:tx>
            <c:strRef>
              <c:f>heartMeans!$O$1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heartMeans!$K$2:$K$17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heartMeans!$O$2:$O$17</c:f>
              <c:numCache>
                <c:formatCode>0.000</c:formatCode>
                <c:ptCount val="16"/>
                <c:pt idx="0">
                  <c:v>62.26361</c:v>
                </c:pt>
                <c:pt idx="1">
                  <c:v>60.272100000000002</c:v>
                </c:pt>
                <c:pt idx="2">
                  <c:v>64.453339999999997</c:v>
                </c:pt>
                <c:pt idx="3">
                  <c:v>64.797349999999994</c:v>
                </c:pt>
                <c:pt idx="4">
                  <c:v>67.564009999999996</c:v>
                </c:pt>
                <c:pt idx="5">
                  <c:v>66.170580000000001</c:v>
                </c:pt>
                <c:pt idx="6">
                  <c:v>67.094369999999998</c:v>
                </c:pt>
                <c:pt idx="7">
                  <c:v>75.333839999999995</c:v>
                </c:pt>
                <c:pt idx="8">
                  <c:v>63.790030000000002</c:v>
                </c:pt>
                <c:pt idx="9">
                  <c:v>65.304760000000002</c:v>
                </c:pt>
                <c:pt idx="10">
                  <c:v>63.892389999999999</c:v>
                </c:pt>
                <c:pt idx="11">
                  <c:v>65.889189999999999</c:v>
                </c:pt>
                <c:pt idx="12">
                  <c:v>65.461489999999998</c:v>
                </c:pt>
                <c:pt idx="13">
                  <c:v>65.892849999999996</c:v>
                </c:pt>
                <c:pt idx="14">
                  <c:v>65.025509999999997</c:v>
                </c:pt>
                <c:pt idx="15">
                  <c:v>65.547027999999997</c:v>
                </c:pt>
              </c:numCache>
            </c:numRef>
          </c:val>
        </c:ser>
        <c:ser>
          <c:idx val="5"/>
          <c:order val="4"/>
          <c:tx>
            <c:strRef>
              <c:f>heartMeans!$P$1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heartMeans!$K$2:$K$17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heartMeans!$P$2:$P$17</c:f>
              <c:numCache>
                <c:formatCode>0.000</c:formatCode>
                <c:ptCount val="16"/>
                <c:pt idx="0">
                  <c:v>77.792019999999994</c:v>
                </c:pt>
                <c:pt idx="1">
                  <c:v>78.135869999999997</c:v>
                </c:pt>
                <c:pt idx="2">
                  <c:v>78.552430000000001</c:v>
                </c:pt>
                <c:pt idx="3">
                  <c:v>78.419730000000001</c:v>
                </c:pt>
                <c:pt idx="4">
                  <c:v>78.745289999999997</c:v>
                </c:pt>
                <c:pt idx="5">
                  <c:v>78.5642</c:v>
                </c:pt>
                <c:pt idx="6">
                  <c:v>78.936040000000006</c:v>
                </c:pt>
                <c:pt idx="7">
                  <c:v>78.739869999999996</c:v>
                </c:pt>
                <c:pt idx="8">
                  <c:v>78.274540000000002</c:v>
                </c:pt>
                <c:pt idx="9">
                  <c:v>77.993729999999999</c:v>
                </c:pt>
                <c:pt idx="10">
                  <c:v>77.912419999999997</c:v>
                </c:pt>
                <c:pt idx="11">
                  <c:v>78.144310000000004</c:v>
                </c:pt>
                <c:pt idx="12">
                  <c:v>78.366659999999996</c:v>
                </c:pt>
                <c:pt idx="13">
                  <c:v>79.125339999999994</c:v>
                </c:pt>
                <c:pt idx="14">
                  <c:v>78.669849999999997</c:v>
                </c:pt>
                <c:pt idx="15">
                  <c:v>78.424820000000011</c:v>
                </c:pt>
              </c:numCache>
            </c:numRef>
          </c:val>
        </c:ser>
        <c:ser>
          <c:idx val="6"/>
          <c:order val="5"/>
          <c:tx>
            <c:strRef>
              <c:f>heartMeans!$Q$1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heartMeans!$K$2:$K$17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heartMeans!$Q$2:$Q$17</c:f>
              <c:numCache>
                <c:formatCode>0.000</c:formatCode>
                <c:ptCount val="16"/>
                <c:pt idx="0">
                  <c:v>77.792019999999994</c:v>
                </c:pt>
                <c:pt idx="1">
                  <c:v>78.135869999999997</c:v>
                </c:pt>
                <c:pt idx="2">
                  <c:v>78.552430000000001</c:v>
                </c:pt>
                <c:pt idx="3">
                  <c:v>78.419730000000001</c:v>
                </c:pt>
                <c:pt idx="4">
                  <c:v>78.745289999999997</c:v>
                </c:pt>
                <c:pt idx="5">
                  <c:v>78.5642</c:v>
                </c:pt>
                <c:pt idx="6">
                  <c:v>78.936040000000006</c:v>
                </c:pt>
                <c:pt idx="7">
                  <c:v>75.333839999999995</c:v>
                </c:pt>
                <c:pt idx="8">
                  <c:v>78.274540000000002</c:v>
                </c:pt>
                <c:pt idx="9">
                  <c:v>77.993729999999999</c:v>
                </c:pt>
                <c:pt idx="10">
                  <c:v>77.912419999999997</c:v>
                </c:pt>
                <c:pt idx="11">
                  <c:v>78.144310000000004</c:v>
                </c:pt>
                <c:pt idx="12">
                  <c:v>78.366659999999996</c:v>
                </c:pt>
                <c:pt idx="13">
                  <c:v>79.125339999999994</c:v>
                </c:pt>
                <c:pt idx="14">
                  <c:v>78.669849999999997</c:v>
                </c:pt>
                <c:pt idx="15">
                  <c:v>78.197751333333343</c:v>
                </c:pt>
              </c:numCache>
            </c:numRef>
          </c:val>
        </c:ser>
        <c:marker val="1"/>
        <c:axId val="89932544"/>
        <c:axId val="89934464"/>
      </c:lineChart>
      <c:catAx>
        <c:axId val="89932544"/>
        <c:scaling>
          <c:orientation val="minMax"/>
        </c:scaling>
        <c:axPos val="b"/>
        <c:numFmt formatCode="General" sourceLinked="1"/>
        <c:tickLblPos val="nextTo"/>
        <c:txPr>
          <a:bodyPr rot="-5400000" vert="horz"/>
          <a:lstStyle/>
          <a:p>
            <a:pPr>
              <a:defRPr sz="1200"/>
            </a:pPr>
            <a:endParaRPr lang="en-US"/>
          </a:p>
        </c:txPr>
        <c:crossAx val="89934464"/>
        <c:crosses val="autoZero"/>
        <c:auto val="1"/>
        <c:lblAlgn val="ctr"/>
        <c:lblOffset val="100"/>
      </c:catAx>
      <c:valAx>
        <c:axId val="89934464"/>
        <c:scaling>
          <c:orientation val="minMax"/>
        </c:scaling>
        <c:axPos val="l"/>
        <c:majorGridlines/>
        <c:numFmt formatCode="0" sourceLinked="0"/>
        <c:tickLblPos val="nextTo"/>
        <c:txPr>
          <a:bodyPr/>
          <a:lstStyle/>
          <a:p>
            <a:pPr>
              <a:defRPr sz="1200"/>
            </a:pPr>
            <a:endParaRPr lang="en-US"/>
          </a:p>
        </c:txPr>
        <c:crossAx val="89932544"/>
        <c:crosses val="autoZero"/>
        <c:crossBetween val="between"/>
      </c:valAx>
    </c:plotArea>
    <c:plotVisOnly val="1"/>
  </c:chart>
  <c:printSettings>
    <c:headerFooter/>
    <c:pageMargins b="0.75000000000000155" l="0.70000000000000062" r="0.70000000000000062" t="0.750000000000001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hepatitis means obtained versus actual costs obtained by a given strategy</a:t>
            </a:r>
          </a:p>
        </c:rich>
      </c:tx>
    </c:title>
    <c:plotArea>
      <c:layout/>
      <c:lineChart>
        <c:grouping val="standard"/>
        <c:ser>
          <c:idx val="1"/>
          <c:order val="0"/>
          <c:tx>
            <c:strRef>
              <c:f>hepatitisMeans!$B$1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hepatitisMeans!$A$2:$A$17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hepatitisMeans!$B$2:$B$17</c:f>
              <c:numCache>
                <c:formatCode>0.000</c:formatCode>
                <c:ptCount val="16"/>
                <c:pt idx="0">
                  <c:v>9.9000000000000902E-5</c:v>
                </c:pt>
                <c:pt idx="1">
                  <c:v>1.9316550000000001E-4</c:v>
                </c:pt>
                <c:pt idx="2">
                  <c:v>8.5299999999999504E-4</c:v>
                </c:pt>
                <c:pt idx="3">
                  <c:v>1.4870165E-3</c:v>
                </c:pt>
                <c:pt idx="4">
                  <c:v>3.66999750000004E-3</c:v>
                </c:pt>
                <c:pt idx="5">
                  <c:v>4.4948935000000004E-3</c:v>
                </c:pt>
                <c:pt idx="6">
                  <c:v>5.4800279999999701E-3</c:v>
                </c:pt>
                <c:pt idx="7">
                  <c:v>5.7641760000000097E-3</c:v>
                </c:pt>
                <c:pt idx="8">
                  <c:v>3.78467790000004E-2</c:v>
                </c:pt>
                <c:pt idx="9">
                  <c:v>0.120937676499998</c:v>
                </c:pt>
                <c:pt idx="10">
                  <c:v>0.19049577350000199</c:v>
                </c:pt>
                <c:pt idx="11">
                  <c:v>0.374592778500002</c:v>
                </c:pt>
                <c:pt idx="12">
                  <c:v>0.42807251999999302</c:v>
                </c:pt>
                <c:pt idx="13">
                  <c:v>0.48369566450000301</c:v>
                </c:pt>
                <c:pt idx="14">
                  <c:v>0.49168750000000899</c:v>
                </c:pt>
                <c:pt idx="15">
                  <c:v>0.14329133126666715</c:v>
                </c:pt>
              </c:numCache>
            </c:numRef>
          </c:val>
        </c:ser>
        <c:ser>
          <c:idx val="2"/>
          <c:order val="1"/>
          <c:tx>
            <c:strRef>
              <c:f>hepatitisMeans!$C$1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hepatitisMeans!$A$2:$A$17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hepatitisMeans!$C$2:$C$17</c:f>
              <c:numCache>
                <c:formatCode>0.000</c:formatCode>
                <c:ptCount val="16"/>
                <c:pt idx="0">
                  <c:v>5.8597336309523899E-2</c:v>
                </c:pt>
                <c:pt idx="1">
                  <c:v>5.9825074404761702E-2</c:v>
                </c:pt>
                <c:pt idx="2">
                  <c:v>5.76524999999996E-2</c:v>
                </c:pt>
                <c:pt idx="3">
                  <c:v>5.6490833333333601E-2</c:v>
                </c:pt>
                <c:pt idx="4">
                  <c:v>5.0483035714285501E-2</c:v>
                </c:pt>
                <c:pt idx="5">
                  <c:v>4.7180386904761999E-2</c:v>
                </c:pt>
                <c:pt idx="6">
                  <c:v>4.3248095238095099E-2</c:v>
                </c:pt>
                <c:pt idx="7">
                  <c:v>4.2132351190476598E-2</c:v>
                </c:pt>
                <c:pt idx="8">
                  <c:v>6.8251116071427795E-2</c:v>
                </c:pt>
                <c:pt idx="9">
                  <c:v>0.117848839285715</c:v>
                </c:pt>
                <c:pt idx="10">
                  <c:v>0.14259306547619</c:v>
                </c:pt>
                <c:pt idx="11">
                  <c:v>0.185623988095237</c:v>
                </c:pt>
                <c:pt idx="12">
                  <c:v>0.18911444940476099</c:v>
                </c:pt>
                <c:pt idx="13">
                  <c:v>0.19113369047619</c:v>
                </c:pt>
                <c:pt idx="14">
                  <c:v>0.19195180059524</c:v>
                </c:pt>
                <c:pt idx="15">
                  <c:v>0.10014177083333325</c:v>
                </c:pt>
              </c:numCache>
            </c:numRef>
          </c:val>
        </c:ser>
        <c:ser>
          <c:idx val="3"/>
          <c:order val="2"/>
          <c:tx>
            <c:strRef>
              <c:f>hepatitisMeans!$D$1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hepatitisMeans!$A$2:$A$17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hepatitisMeans!$D$2:$D$17</c:f>
              <c:numCache>
                <c:formatCode>0.000</c:formatCode>
                <c:ptCount val="16"/>
                <c:pt idx="0">
                  <c:v>9.0000000000000006E-5</c:v>
                </c:pt>
                <c:pt idx="1">
                  <c:v>1.7000000000000001E-4</c:v>
                </c:pt>
                <c:pt idx="2">
                  <c:v>7.5000000000000002E-4</c:v>
                </c:pt>
                <c:pt idx="3">
                  <c:v>1.2999999999999999E-3</c:v>
                </c:pt>
                <c:pt idx="4">
                  <c:v>3.2100000000000002E-3</c:v>
                </c:pt>
                <c:pt idx="5">
                  <c:v>3.9399999999999999E-3</c:v>
                </c:pt>
                <c:pt idx="6">
                  <c:v>4.79E-3</c:v>
                </c:pt>
                <c:pt idx="7">
                  <c:v>5.0499999999999998E-3</c:v>
                </c:pt>
                <c:pt idx="8">
                  <c:v>2.1569999999999999E-2</c:v>
                </c:pt>
                <c:pt idx="9">
                  <c:v>1.7690000000000001E-2</c:v>
                </c:pt>
                <c:pt idx="10">
                  <c:v>1.4449999999999999E-2</c:v>
                </c:pt>
                <c:pt idx="11">
                  <c:v>5.8500000000000002E-3</c:v>
                </c:pt>
                <c:pt idx="12">
                  <c:v>3.3500000000000001E-3</c:v>
                </c:pt>
                <c:pt idx="13">
                  <c:v>7.6000000000000004E-4</c:v>
                </c:pt>
                <c:pt idx="14">
                  <c:v>3.8000000000000002E-4</c:v>
                </c:pt>
                <c:pt idx="15">
                  <c:v>5.5566666666666672E-3</c:v>
                </c:pt>
              </c:numCache>
            </c:numRef>
          </c:val>
        </c:ser>
        <c:ser>
          <c:idx val="4"/>
          <c:order val="3"/>
          <c:tx>
            <c:strRef>
              <c:f>hepatitisMeans!$E$1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hepatitisMeans!$A$2:$A$17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hepatitisMeans!$E$2:$E$17</c:f>
              <c:numCache>
                <c:formatCode>0.000</c:formatCode>
                <c:ptCount val="16"/>
                <c:pt idx="0">
                  <c:v>7.9000000000000001E-4</c:v>
                </c:pt>
                <c:pt idx="1">
                  <c:v>1.8699999999999999E-3</c:v>
                </c:pt>
                <c:pt idx="2">
                  <c:v>7.3299999999999997E-3</c:v>
                </c:pt>
                <c:pt idx="3">
                  <c:v>1.362E-2</c:v>
                </c:pt>
                <c:pt idx="4">
                  <c:v>2.8219999999999999E-2</c:v>
                </c:pt>
                <c:pt idx="5">
                  <c:v>3.984E-2</c:v>
                </c:pt>
                <c:pt idx="6">
                  <c:v>5.0990000000000001E-2</c:v>
                </c:pt>
                <c:pt idx="7">
                  <c:v>5.0770000000000003E-2</c:v>
                </c:pt>
                <c:pt idx="8">
                  <c:v>4.5199999999999997E-2</c:v>
                </c:pt>
                <c:pt idx="9">
                  <c:v>9.3479999999999994E-2</c:v>
                </c:pt>
                <c:pt idx="10">
                  <c:v>9.0870000000000006E-2</c:v>
                </c:pt>
                <c:pt idx="11">
                  <c:v>6.5839999999999996E-2</c:v>
                </c:pt>
                <c:pt idx="12">
                  <c:v>7.2289999999999993E-2</c:v>
                </c:pt>
                <c:pt idx="13">
                  <c:v>9.5460000000000003E-2</c:v>
                </c:pt>
                <c:pt idx="14">
                  <c:v>5.6710000000000003E-2</c:v>
                </c:pt>
                <c:pt idx="15">
                  <c:v>4.7552000000000004E-2</c:v>
                </c:pt>
              </c:numCache>
            </c:numRef>
          </c:val>
        </c:ser>
        <c:ser>
          <c:idx val="5"/>
          <c:order val="4"/>
          <c:tx>
            <c:strRef>
              <c:f>hepatitisMeans!$F$1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hepatitisMeans!$A$2:$A$17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hepatitisMeans!$F$2:$F$17</c:f>
              <c:numCache>
                <c:formatCode>0.000</c:formatCode>
                <c:ptCount val="16"/>
                <c:pt idx="0">
                  <c:v>0.11652</c:v>
                </c:pt>
                <c:pt idx="1">
                  <c:v>0.14793000000000001</c:v>
                </c:pt>
                <c:pt idx="2">
                  <c:v>0.1431</c:v>
                </c:pt>
                <c:pt idx="3">
                  <c:v>0.17349000000000001</c:v>
                </c:pt>
                <c:pt idx="4">
                  <c:v>0.15176000000000001</c:v>
                </c:pt>
                <c:pt idx="5">
                  <c:v>0.14130999999999999</c:v>
                </c:pt>
                <c:pt idx="6">
                  <c:v>0.11325</c:v>
                </c:pt>
                <c:pt idx="7">
                  <c:v>0.14052000000000001</c:v>
                </c:pt>
                <c:pt idx="8">
                  <c:v>0.10734</c:v>
                </c:pt>
                <c:pt idx="9">
                  <c:v>0.12234</c:v>
                </c:pt>
                <c:pt idx="10">
                  <c:v>0.19186</c:v>
                </c:pt>
                <c:pt idx="11">
                  <c:v>0.25086000000000003</c:v>
                </c:pt>
                <c:pt idx="12">
                  <c:v>0.34139000000000003</c:v>
                </c:pt>
                <c:pt idx="13">
                  <c:v>0.31996000000000002</c:v>
                </c:pt>
                <c:pt idx="14">
                  <c:v>0.28027999999999997</c:v>
                </c:pt>
                <c:pt idx="15">
                  <c:v>0.18279399999999998</c:v>
                </c:pt>
              </c:numCache>
            </c:numRef>
          </c:val>
        </c:ser>
        <c:ser>
          <c:idx val="6"/>
          <c:order val="5"/>
          <c:tx>
            <c:strRef>
              <c:f>hepatitisMeans!$G$1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hepatitisMeans!$A$2:$A$17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hepatitisMeans!$G$2:$G$17</c:f>
              <c:numCache>
                <c:formatCode>0.000</c:formatCode>
                <c:ptCount val="16"/>
                <c:pt idx="0">
                  <c:v>0.11652</c:v>
                </c:pt>
                <c:pt idx="1">
                  <c:v>0.14793000000000001</c:v>
                </c:pt>
                <c:pt idx="2">
                  <c:v>0.1431</c:v>
                </c:pt>
                <c:pt idx="3">
                  <c:v>0.17349000000000001</c:v>
                </c:pt>
                <c:pt idx="4">
                  <c:v>0.15176000000000001</c:v>
                </c:pt>
                <c:pt idx="5">
                  <c:v>3.984E-2</c:v>
                </c:pt>
                <c:pt idx="6">
                  <c:v>5.0990000000000001E-2</c:v>
                </c:pt>
                <c:pt idx="7">
                  <c:v>0.14052000000000001</c:v>
                </c:pt>
                <c:pt idx="8">
                  <c:v>4.5199999999999997E-2</c:v>
                </c:pt>
                <c:pt idx="9">
                  <c:v>0.12234</c:v>
                </c:pt>
                <c:pt idx="10">
                  <c:v>0.19186</c:v>
                </c:pt>
                <c:pt idx="11">
                  <c:v>0.25086000000000003</c:v>
                </c:pt>
                <c:pt idx="12">
                  <c:v>0.34139000000000003</c:v>
                </c:pt>
                <c:pt idx="13">
                  <c:v>0.31996000000000002</c:v>
                </c:pt>
                <c:pt idx="14">
                  <c:v>0.28027999999999997</c:v>
                </c:pt>
                <c:pt idx="15">
                  <c:v>0.167736</c:v>
                </c:pt>
              </c:numCache>
            </c:numRef>
          </c:val>
        </c:ser>
        <c:marker val="1"/>
        <c:axId val="90109824"/>
        <c:axId val="91176960"/>
      </c:lineChart>
      <c:catAx>
        <c:axId val="90109824"/>
        <c:scaling>
          <c:orientation val="minMax"/>
        </c:scaling>
        <c:axPos val="b"/>
        <c:numFmt formatCode="General" sourceLinked="1"/>
        <c:tickLblPos val="nextTo"/>
        <c:txPr>
          <a:bodyPr rot="-5400000" vert="horz"/>
          <a:lstStyle/>
          <a:p>
            <a:pPr>
              <a:defRPr sz="1200"/>
            </a:pPr>
            <a:endParaRPr lang="en-US"/>
          </a:p>
        </c:txPr>
        <c:crossAx val="91176960"/>
        <c:crosses val="autoZero"/>
        <c:auto val="1"/>
        <c:lblAlgn val="ctr"/>
        <c:lblOffset val="100"/>
      </c:catAx>
      <c:valAx>
        <c:axId val="91176960"/>
        <c:scaling>
          <c:orientation val="minMax"/>
        </c:scaling>
        <c:axPos val="l"/>
        <c:majorGridlines/>
        <c:numFmt formatCode="0.000" sourceLinked="1"/>
        <c:tickLblPos val="nextTo"/>
        <c:txPr>
          <a:bodyPr/>
          <a:lstStyle/>
          <a:p>
            <a:pPr>
              <a:defRPr sz="1200"/>
            </a:pPr>
            <a:endParaRPr lang="en-US"/>
          </a:p>
        </c:txPr>
        <c:crossAx val="90109824"/>
        <c:crosses val="autoZero"/>
        <c:crossBetween val="between"/>
      </c:valAx>
    </c:plotArea>
    <c:plotVisOnly val="1"/>
  </c:chart>
  <c:printSettings>
    <c:headerFooter/>
    <c:pageMargins b="0.75000000000000133" l="0.70000000000000062" r="0.70000000000000062" t="0.750000000000001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hepatitis means obtained versus actual accuracy obtained by a given strategy</a:t>
            </a:r>
          </a:p>
        </c:rich>
      </c:tx>
    </c:title>
    <c:plotArea>
      <c:layout/>
      <c:lineChart>
        <c:grouping val="standard"/>
        <c:ser>
          <c:idx val="1"/>
          <c:order val="0"/>
          <c:tx>
            <c:strRef>
              <c:f>hepatitisMeans!$L$1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hepatitisMeans!$K$2:$K$17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hepatitisMeans!$L$2:$L$17</c:f>
              <c:numCache>
                <c:formatCode>0.00</c:formatCode>
                <c:ptCount val="16"/>
                <c:pt idx="0">
                  <c:v>79.220779219999201</c:v>
                </c:pt>
                <c:pt idx="1">
                  <c:v>79.220779219999201</c:v>
                </c:pt>
                <c:pt idx="2">
                  <c:v>79.220779219999201</c:v>
                </c:pt>
                <c:pt idx="3">
                  <c:v>79.220779219999201</c:v>
                </c:pt>
                <c:pt idx="4">
                  <c:v>79.220779219999201</c:v>
                </c:pt>
                <c:pt idx="5">
                  <c:v>79.220779219999201</c:v>
                </c:pt>
                <c:pt idx="6">
                  <c:v>79.220779219999201</c:v>
                </c:pt>
                <c:pt idx="7">
                  <c:v>50.000000000000099</c:v>
                </c:pt>
                <c:pt idx="8">
                  <c:v>50.000000000000099</c:v>
                </c:pt>
                <c:pt idx="9">
                  <c:v>50.000000000000099</c:v>
                </c:pt>
                <c:pt idx="10">
                  <c:v>50.000000000000099</c:v>
                </c:pt>
                <c:pt idx="11">
                  <c:v>50.000000000000099</c:v>
                </c:pt>
                <c:pt idx="12">
                  <c:v>50.000000000000099</c:v>
                </c:pt>
                <c:pt idx="13">
                  <c:v>50.000000000000099</c:v>
                </c:pt>
                <c:pt idx="14">
                  <c:v>50.000000000000099</c:v>
                </c:pt>
                <c:pt idx="15" formatCode="0.000">
                  <c:v>63.636363635999686</c:v>
                </c:pt>
              </c:numCache>
            </c:numRef>
          </c:val>
        </c:ser>
        <c:ser>
          <c:idx val="2"/>
          <c:order val="1"/>
          <c:tx>
            <c:strRef>
              <c:f>hepatitisMeans!$M$1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hepatitisMeans!$K$2:$K$17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hepatitisMeans!$M$2:$M$17</c:f>
              <c:numCache>
                <c:formatCode>0.00</c:formatCode>
                <c:ptCount val="16"/>
                <c:pt idx="0">
                  <c:v>82.159149687500701</c:v>
                </c:pt>
                <c:pt idx="1">
                  <c:v>82.145891354167304</c:v>
                </c:pt>
                <c:pt idx="2">
                  <c:v>82.105740744048305</c:v>
                </c:pt>
                <c:pt idx="3">
                  <c:v>82.063049002976896</c:v>
                </c:pt>
                <c:pt idx="4">
                  <c:v>81.851731502976904</c:v>
                </c:pt>
                <c:pt idx="5">
                  <c:v>81.821300386905506</c:v>
                </c:pt>
                <c:pt idx="6">
                  <c:v>81.8194093303578</c:v>
                </c:pt>
                <c:pt idx="7">
                  <c:v>81.1460506696435</c:v>
                </c:pt>
                <c:pt idx="8">
                  <c:v>56.004505624999702</c:v>
                </c:pt>
                <c:pt idx="9">
                  <c:v>55.296730014880701</c:v>
                </c:pt>
                <c:pt idx="10">
                  <c:v>55.5731113839283</c:v>
                </c:pt>
                <c:pt idx="11">
                  <c:v>56.006648571428201</c:v>
                </c:pt>
                <c:pt idx="12">
                  <c:v>56.151243110118799</c:v>
                </c:pt>
                <c:pt idx="13">
                  <c:v>56.3018535267855</c:v>
                </c:pt>
                <c:pt idx="14">
                  <c:v>56.266534479166403</c:v>
                </c:pt>
                <c:pt idx="15" formatCode="0.000">
                  <c:v>69.780863292658978</c:v>
                </c:pt>
              </c:numCache>
            </c:numRef>
          </c:val>
        </c:ser>
        <c:ser>
          <c:idx val="3"/>
          <c:order val="2"/>
          <c:tx>
            <c:strRef>
              <c:f>hepatitisMeans!$N$1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hepatitisMeans!$K$2:$K$17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hepatitisMeans!$N$2:$N$17</c:f>
              <c:numCache>
                <c:formatCode>0.00</c:formatCode>
                <c:ptCount val="16"/>
                <c:pt idx="0">
                  <c:v>81.796170000000004</c:v>
                </c:pt>
                <c:pt idx="1">
                  <c:v>81.796170000000004</c:v>
                </c:pt>
                <c:pt idx="2">
                  <c:v>81.796170000000004</c:v>
                </c:pt>
                <c:pt idx="3">
                  <c:v>81.796170000000004</c:v>
                </c:pt>
                <c:pt idx="4">
                  <c:v>81.796170000000004</c:v>
                </c:pt>
                <c:pt idx="5">
                  <c:v>81.796170000000004</c:v>
                </c:pt>
                <c:pt idx="6">
                  <c:v>81.796170000000004</c:v>
                </c:pt>
                <c:pt idx="7">
                  <c:v>81.796170000000004</c:v>
                </c:pt>
                <c:pt idx="8">
                  <c:v>18.20383</c:v>
                </c:pt>
                <c:pt idx="9">
                  <c:v>18.20383</c:v>
                </c:pt>
                <c:pt idx="10">
                  <c:v>18.20383</c:v>
                </c:pt>
                <c:pt idx="11">
                  <c:v>18.20383</c:v>
                </c:pt>
                <c:pt idx="12">
                  <c:v>18.20383</c:v>
                </c:pt>
                <c:pt idx="13">
                  <c:v>18.20383</c:v>
                </c:pt>
                <c:pt idx="14">
                  <c:v>18.20383</c:v>
                </c:pt>
                <c:pt idx="15" formatCode="0.000">
                  <c:v>52.119744666666683</c:v>
                </c:pt>
              </c:numCache>
            </c:numRef>
          </c:val>
        </c:ser>
        <c:ser>
          <c:idx val="4"/>
          <c:order val="3"/>
          <c:tx>
            <c:strRef>
              <c:f>hepatitisMeans!$O$1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hepatitisMeans!$K$2:$K$17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hepatitisMeans!$O$2:$O$17</c:f>
              <c:numCache>
                <c:formatCode>0.00</c:formatCode>
                <c:ptCount val="16"/>
                <c:pt idx="0">
                  <c:v>81.796170000000004</c:v>
                </c:pt>
                <c:pt idx="1">
                  <c:v>81.796170000000004</c:v>
                </c:pt>
                <c:pt idx="2">
                  <c:v>81.96566</c:v>
                </c:pt>
                <c:pt idx="3">
                  <c:v>81.796170000000004</c:v>
                </c:pt>
                <c:pt idx="4">
                  <c:v>81.796170000000004</c:v>
                </c:pt>
                <c:pt idx="5">
                  <c:v>82.040080000000003</c:v>
                </c:pt>
                <c:pt idx="6">
                  <c:v>81.796170000000004</c:v>
                </c:pt>
                <c:pt idx="7">
                  <c:v>79.556139999999999</c:v>
                </c:pt>
                <c:pt idx="8">
                  <c:v>80.933009999999996</c:v>
                </c:pt>
                <c:pt idx="9">
                  <c:v>29.49878</c:v>
                </c:pt>
                <c:pt idx="10">
                  <c:v>27.056760000000001</c:v>
                </c:pt>
                <c:pt idx="11">
                  <c:v>23.831230000000001</c:v>
                </c:pt>
                <c:pt idx="12">
                  <c:v>23.85117</c:v>
                </c:pt>
                <c:pt idx="13">
                  <c:v>37.204389999999997</c:v>
                </c:pt>
                <c:pt idx="14">
                  <c:v>25.70684</c:v>
                </c:pt>
                <c:pt idx="15" formatCode="0.000">
                  <c:v>60.041660666666665</c:v>
                </c:pt>
              </c:numCache>
            </c:numRef>
          </c:val>
        </c:ser>
        <c:ser>
          <c:idx val="5"/>
          <c:order val="4"/>
          <c:tx>
            <c:strRef>
              <c:f>hepatitisMeans!$P$1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hepatitisMeans!$K$2:$K$17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hepatitisMeans!$P$2:$P$17</c:f>
              <c:numCache>
                <c:formatCode>0.00</c:formatCode>
                <c:ptCount val="16"/>
                <c:pt idx="0">
                  <c:v>89.915850000000006</c:v>
                </c:pt>
                <c:pt idx="1">
                  <c:v>89.380219999999994</c:v>
                </c:pt>
                <c:pt idx="2">
                  <c:v>89.072900000000004</c:v>
                </c:pt>
                <c:pt idx="3">
                  <c:v>88.711699999999993</c:v>
                </c:pt>
                <c:pt idx="4">
                  <c:v>86.806640000000002</c:v>
                </c:pt>
                <c:pt idx="5">
                  <c:v>85.205449999999999</c:v>
                </c:pt>
                <c:pt idx="6">
                  <c:v>85.390169999999998</c:v>
                </c:pt>
                <c:pt idx="7">
                  <c:v>85.533879999999996</c:v>
                </c:pt>
                <c:pt idx="8">
                  <c:v>83.649389999999997</c:v>
                </c:pt>
                <c:pt idx="9">
                  <c:v>85.503770000000003</c:v>
                </c:pt>
                <c:pt idx="10">
                  <c:v>86.195440000000005</c:v>
                </c:pt>
                <c:pt idx="11">
                  <c:v>88.368319999999997</c:v>
                </c:pt>
                <c:pt idx="12">
                  <c:v>88.818920000000006</c:v>
                </c:pt>
                <c:pt idx="13">
                  <c:v>88.544889999999995</c:v>
                </c:pt>
                <c:pt idx="14">
                  <c:v>88.272639999999996</c:v>
                </c:pt>
                <c:pt idx="15" formatCode="0.000">
                  <c:v>87.291345333333311</c:v>
                </c:pt>
              </c:numCache>
            </c:numRef>
          </c:val>
        </c:ser>
        <c:ser>
          <c:idx val="6"/>
          <c:order val="5"/>
          <c:tx>
            <c:strRef>
              <c:f>hepatitisMeans!$Q$1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hepatitisMeans!$K$2:$K$17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hepatitisMeans!$Q$2:$Q$17</c:f>
              <c:numCache>
                <c:formatCode>0.00</c:formatCode>
                <c:ptCount val="16"/>
                <c:pt idx="0">
                  <c:v>89.915850000000006</c:v>
                </c:pt>
                <c:pt idx="1">
                  <c:v>89.380219999999994</c:v>
                </c:pt>
                <c:pt idx="2">
                  <c:v>89.072900000000004</c:v>
                </c:pt>
                <c:pt idx="3">
                  <c:v>88.711699999999993</c:v>
                </c:pt>
                <c:pt idx="4">
                  <c:v>86.806640000000002</c:v>
                </c:pt>
                <c:pt idx="5">
                  <c:v>82.040080000000003</c:v>
                </c:pt>
                <c:pt idx="6">
                  <c:v>81.796170000000004</c:v>
                </c:pt>
                <c:pt idx="7">
                  <c:v>85.533879999999996</c:v>
                </c:pt>
                <c:pt idx="8">
                  <c:v>80.933009999999996</c:v>
                </c:pt>
                <c:pt idx="9">
                  <c:v>85.503770000000003</c:v>
                </c:pt>
                <c:pt idx="10">
                  <c:v>86.195440000000005</c:v>
                </c:pt>
                <c:pt idx="11">
                  <c:v>88.368319999999997</c:v>
                </c:pt>
                <c:pt idx="12">
                  <c:v>88.818920000000006</c:v>
                </c:pt>
                <c:pt idx="13">
                  <c:v>88.544889999999995</c:v>
                </c:pt>
                <c:pt idx="14">
                  <c:v>88.272639999999996</c:v>
                </c:pt>
                <c:pt idx="15" formatCode="0.000">
                  <c:v>86.659628666666634</c:v>
                </c:pt>
              </c:numCache>
            </c:numRef>
          </c:val>
        </c:ser>
        <c:marker val="1"/>
        <c:axId val="91208320"/>
        <c:axId val="91218688"/>
      </c:lineChart>
      <c:catAx>
        <c:axId val="91208320"/>
        <c:scaling>
          <c:orientation val="minMax"/>
        </c:scaling>
        <c:axPos val="b"/>
        <c:numFmt formatCode="General" sourceLinked="1"/>
        <c:tickLblPos val="nextTo"/>
        <c:txPr>
          <a:bodyPr rot="-5400000" vert="horz"/>
          <a:lstStyle/>
          <a:p>
            <a:pPr>
              <a:defRPr sz="1200"/>
            </a:pPr>
            <a:endParaRPr lang="en-US"/>
          </a:p>
        </c:txPr>
        <c:crossAx val="91218688"/>
        <c:crosses val="autoZero"/>
        <c:auto val="1"/>
        <c:lblAlgn val="ctr"/>
        <c:lblOffset val="100"/>
      </c:catAx>
      <c:valAx>
        <c:axId val="91218688"/>
        <c:scaling>
          <c:orientation val="minMax"/>
        </c:scaling>
        <c:axPos val="l"/>
        <c:majorGridlines/>
        <c:numFmt formatCode="0" sourceLinked="0"/>
        <c:tickLblPos val="nextTo"/>
        <c:txPr>
          <a:bodyPr/>
          <a:lstStyle/>
          <a:p>
            <a:pPr>
              <a:defRPr sz="1200"/>
            </a:pPr>
            <a:endParaRPr lang="en-US"/>
          </a:p>
        </c:txPr>
        <c:crossAx val="91208320"/>
        <c:crosses val="autoZero"/>
        <c:crossBetween val="between"/>
      </c:valAx>
    </c:plotArea>
    <c:plotVisOnly val="1"/>
  </c:chart>
  <c:printSettings>
    <c:headerFooter/>
    <c:pageMargins b="0.75000000000000155" l="0.70000000000000062" r="0.70000000000000062" t="0.750000000000001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iris means obtained versus actual costs obtained by a given strategy</a:t>
            </a:r>
          </a:p>
        </c:rich>
      </c:tx>
    </c:title>
    <c:plotArea>
      <c:layout/>
      <c:lineChart>
        <c:grouping val="standard"/>
        <c:ser>
          <c:idx val="1"/>
          <c:order val="0"/>
          <c:tx>
            <c:strRef>
              <c:f>irisMeans!$B$1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irisMeans!$A$2:$A$11</c:f>
              <c:strCache>
                <c:ptCount val="10"/>
                <c:pt idx="0">
                  <c:v>1</c:v>
                </c:pt>
                <c:pt idx="1">
                  <c:v>2</c:v>
                </c:pt>
                <c:pt idx="2">
                  <c:v>3</c:v>
                </c:pt>
                <c:pt idx="3">
                  <c:v>4</c:v>
                </c:pt>
                <c:pt idx="4">
                  <c:v>5</c:v>
                </c:pt>
                <c:pt idx="5">
                  <c:v>6</c:v>
                </c:pt>
                <c:pt idx="6">
                  <c:v>7</c:v>
                </c:pt>
                <c:pt idx="7">
                  <c:v>8</c:v>
                </c:pt>
                <c:pt idx="8">
                  <c:v>9</c:v>
                </c:pt>
                <c:pt idx="9">
                  <c:v>average</c:v>
                </c:pt>
              </c:strCache>
            </c:strRef>
          </c:cat>
          <c:val>
            <c:numRef>
              <c:f>irisMeans!$B$2:$B$11</c:f>
              <c:numCache>
                <c:formatCode>General</c:formatCode>
                <c:ptCount val="10"/>
                <c:pt idx="0">
                  <c:v>1.34133550000003E-2</c:v>
                </c:pt>
                <c:pt idx="1">
                  <c:v>1.34133550000003E-2</c:v>
                </c:pt>
                <c:pt idx="2">
                  <c:v>1.34133550000003E-2</c:v>
                </c:pt>
                <c:pt idx="3">
                  <c:v>9.3738549999998998E-3</c:v>
                </c:pt>
                <c:pt idx="4">
                  <c:v>9.3738549999998998E-3</c:v>
                </c:pt>
                <c:pt idx="5">
                  <c:v>9.3738549999998998E-3</c:v>
                </c:pt>
                <c:pt idx="6">
                  <c:v>0.31247818200000499</c:v>
                </c:pt>
                <c:pt idx="7">
                  <c:v>0.31247818200000499</c:v>
                </c:pt>
                <c:pt idx="8">
                  <c:v>0.31247818200000499</c:v>
                </c:pt>
                <c:pt idx="9">
                  <c:v>0.1117551306666684</c:v>
                </c:pt>
              </c:numCache>
            </c:numRef>
          </c:val>
        </c:ser>
        <c:ser>
          <c:idx val="2"/>
          <c:order val="1"/>
          <c:tx>
            <c:strRef>
              <c:f>irisMeans!$C$1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irisMeans!$A$2:$A$11</c:f>
              <c:strCache>
                <c:ptCount val="10"/>
                <c:pt idx="0">
                  <c:v>1</c:v>
                </c:pt>
                <c:pt idx="1">
                  <c:v>2</c:v>
                </c:pt>
                <c:pt idx="2">
                  <c:v>3</c:v>
                </c:pt>
                <c:pt idx="3">
                  <c:v>4</c:v>
                </c:pt>
                <c:pt idx="4">
                  <c:v>5</c:v>
                </c:pt>
                <c:pt idx="5">
                  <c:v>6</c:v>
                </c:pt>
                <c:pt idx="6">
                  <c:v>7</c:v>
                </c:pt>
                <c:pt idx="7">
                  <c:v>8</c:v>
                </c:pt>
                <c:pt idx="8">
                  <c:v>9</c:v>
                </c:pt>
                <c:pt idx="9">
                  <c:v>average</c:v>
                </c:pt>
              </c:strCache>
            </c:strRef>
          </c:cat>
          <c:val>
            <c:numRef>
              <c:f>irisMeans!$C$2:$C$11</c:f>
              <c:numCache>
                <c:formatCode>General</c:formatCode>
                <c:ptCount val="10"/>
                <c:pt idx="0">
                  <c:v>0.104442253787879</c:v>
                </c:pt>
                <c:pt idx="1">
                  <c:v>0.101476249999999</c:v>
                </c:pt>
                <c:pt idx="2">
                  <c:v>0.101057755681819</c:v>
                </c:pt>
                <c:pt idx="3">
                  <c:v>0.12178364583333499</c:v>
                </c:pt>
                <c:pt idx="4">
                  <c:v>0.12184742424242199</c:v>
                </c:pt>
                <c:pt idx="5">
                  <c:v>0.121521543560605</c:v>
                </c:pt>
                <c:pt idx="6">
                  <c:v>0.24123960227272601</c:v>
                </c:pt>
                <c:pt idx="7">
                  <c:v>0.223996723484848</c:v>
                </c:pt>
                <c:pt idx="8">
                  <c:v>0.23877660037878801</c:v>
                </c:pt>
                <c:pt idx="9">
                  <c:v>0.15290464436026902</c:v>
                </c:pt>
              </c:numCache>
            </c:numRef>
          </c:val>
        </c:ser>
        <c:ser>
          <c:idx val="3"/>
          <c:order val="2"/>
          <c:tx>
            <c:strRef>
              <c:f>irisMeans!$D$1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irisMeans!$A$2:$A$11</c:f>
              <c:strCache>
                <c:ptCount val="10"/>
                <c:pt idx="0">
                  <c:v>1</c:v>
                </c:pt>
                <c:pt idx="1">
                  <c:v>2</c:v>
                </c:pt>
                <c:pt idx="2">
                  <c:v>3</c:v>
                </c:pt>
                <c:pt idx="3">
                  <c:v>4</c:v>
                </c:pt>
                <c:pt idx="4">
                  <c:v>5</c:v>
                </c:pt>
                <c:pt idx="5">
                  <c:v>6</c:v>
                </c:pt>
                <c:pt idx="6">
                  <c:v>7</c:v>
                </c:pt>
                <c:pt idx="7">
                  <c:v>8</c:v>
                </c:pt>
                <c:pt idx="8">
                  <c:v>9</c:v>
                </c:pt>
                <c:pt idx="9">
                  <c:v>average</c:v>
                </c:pt>
              </c:strCache>
            </c:strRef>
          </c:cat>
          <c:val>
            <c:numRef>
              <c:f>irisMeans!$D$2:$D$11</c:f>
              <c:numCache>
                <c:formatCode>General</c:formatCode>
                <c:ptCount val="10"/>
                <c:pt idx="0">
                  <c:v>1.388E-2</c:v>
                </c:pt>
                <c:pt idx="1">
                  <c:v>1.3639999999999999E-2</c:v>
                </c:pt>
                <c:pt idx="2">
                  <c:v>1.272E-2</c:v>
                </c:pt>
                <c:pt idx="3">
                  <c:v>9.6399999999999993E-3</c:v>
                </c:pt>
                <c:pt idx="4">
                  <c:v>9.5700000000000004E-3</c:v>
                </c:pt>
                <c:pt idx="5">
                  <c:v>8.94E-3</c:v>
                </c:pt>
                <c:pt idx="6">
                  <c:v>0.17802999999999999</c:v>
                </c:pt>
                <c:pt idx="7">
                  <c:v>0.14917</c:v>
                </c:pt>
                <c:pt idx="8">
                  <c:v>0.17513000000000001</c:v>
                </c:pt>
                <c:pt idx="9">
                  <c:v>6.3413333333333335E-2</c:v>
                </c:pt>
              </c:numCache>
            </c:numRef>
          </c:val>
        </c:ser>
        <c:ser>
          <c:idx val="5"/>
          <c:order val="3"/>
          <c:tx>
            <c:strRef>
              <c:f>irisMeans!$E$1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irisMeans!$A$2:$A$11</c:f>
              <c:strCache>
                <c:ptCount val="10"/>
                <c:pt idx="0">
                  <c:v>1</c:v>
                </c:pt>
                <c:pt idx="1">
                  <c:v>2</c:v>
                </c:pt>
                <c:pt idx="2">
                  <c:v>3</c:v>
                </c:pt>
                <c:pt idx="3">
                  <c:v>4</c:v>
                </c:pt>
                <c:pt idx="4">
                  <c:v>5</c:v>
                </c:pt>
                <c:pt idx="5">
                  <c:v>6</c:v>
                </c:pt>
                <c:pt idx="6">
                  <c:v>7</c:v>
                </c:pt>
                <c:pt idx="7">
                  <c:v>8</c:v>
                </c:pt>
                <c:pt idx="8">
                  <c:v>9</c:v>
                </c:pt>
                <c:pt idx="9">
                  <c:v>average</c:v>
                </c:pt>
              </c:strCache>
            </c:strRef>
          </c:cat>
          <c:val>
            <c:numRef>
              <c:f>irisMeans!$E$2:$E$11</c:f>
              <c:numCache>
                <c:formatCode>General</c:formatCode>
                <c:ptCount val="10"/>
                <c:pt idx="0">
                  <c:v>0.49983</c:v>
                </c:pt>
                <c:pt idx="1">
                  <c:v>0.42836999999999997</c:v>
                </c:pt>
                <c:pt idx="2">
                  <c:v>0.44957999999999998</c:v>
                </c:pt>
                <c:pt idx="3">
                  <c:v>0.50355000000000005</c:v>
                </c:pt>
                <c:pt idx="4">
                  <c:v>0.4995</c:v>
                </c:pt>
                <c:pt idx="5">
                  <c:v>0.61346000000000001</c:v>
                </c:pt>
                <c:pt idx="6">
                  <c:v>0.30486000000000002</c:v>
                </c:pt>
                <c:pt idx="7">
                  <c:v>0.38038</c:v>
                </c:pt>
                <c:pt idx="8">
                  <c:v>0.24446999999999999</c:v>
                </c:pt>
                <c:pt idx="9">
                  <c:v>0.43600000000000005</c:v>
                </c:pt>
              </c:numCache>
            </c:numRef>
          </c:val>
        </c:ser>
        <c:ser>
          <c:idx val="6"/>
          <c:order val="4"/>
          <c:tx>
            <c:strRef>
              <c:f>irisMeans!$F$1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irisMeans!$A$2:$A$11</c:f>
              <c:strCache>
                <c:ptCount val="10"/>
                <c:pt idx="0">
                  <c:v>1</c:v>
                </c:pt>
                <c:pt idx="1">
                  <c:v>2</c:v>
                </c:pt>
                <c:pt idx="2">
                  <c:v>3</c:v>
                </c:pt>
                <c:pt idx="3">
                  <c:v>4</c:v>
                </c:pt>
                <c:pt idx="4">
                  <c:v>5</c:v>
                </c:pt>
                <c:pt idx="5">
                  <c:v>6</c:v>
                </c:pt>
                <c:pt idx="6">
                  <c:v>7</c:v>
                </c:pt>
                <c:pt idx="7">
                  <c:v>8</c:v>
                </c:pt>
                <c:pt idx="8">
                  <c:v>9</c:v>
                </c:pt>
                <c:pt idx="9">
                  <c:v>average</c:v>
                </c:pt>
              </c:strCache>
            </c:strRef>
          </c:cat>
          <c:val>
            <c:numRef>
              <c:f>irisMeans!$F$2:$F$11</c:f>
              <c:numCache>
                <c:formatCode>General</c:formatCode>
                <c:ptCount val="10"/>
                <c:pt idx="0">
                  <c:v>0.49983</c:v>
                </c:pt>
                <c:pt idx="1">
                  <c:v>0.42836999999999997</c:v>
                </c:pt>
                <c:pt idx="2">
                  <c:v>0.44957999999999998</c:v>
                </c:pt>
                <c:pt idx="3">
                  <c:v>0.50355000000000005</c:v>
                </c:pt>
                <c:pt idx="4">
                  <c:v>0.4995</c:v>
                </c:pt>
                <c:pt idx="5">
                  <c:v>0.61346000000000001</c:v>
                </c:pt>
                <c:pt idx="6">
                  <c:v>0.30486000000000002</c:v>
                </c:pt>
                <c:pt idx="7">
                  <c:v>0.38038</c:v>
                </c:pt>
                <c:pt idx="8">
                  <c:v>0.24446999999999999</c:v>
                </c:pt>
                <c:pt idx="9">
                  <c:v>0.43600000000000005</c:v>
                </c:pt>
              </c:numCache>
            </c:numRef>
          </c:val>
        </c:ser>
        <c:marker val="1"/>
        <c:axId val="91286528"/>
        <c:axId val="91296896"/>
      </c:lineChart>
      <c:catAx>
        <c:axId val="91286528"/>
        <c:scaling>
          <c:orientation val="minMax"/>
        </c:scaling>
        <c:axPos val="b"/>
        <c:numFmt formatCode="General" sourceLinked="1"/>
        <c:tickLblPos val="nextTo"/>
        <c:txPr>
          <a:bodyPr rot="-5400000" vert="horz"/>
          <a:lstStyle/>
          <a:p>
            <a:pPr>
              <a:defRPr sz="1200"/>
            </a:pPr>
            <a:endParaRPr lang="en-US"/>
          </a:p>
        </c:txPr>
        <c:crossAx val="91296896"/>
        <c:crosses val="autoZero"/>
        <c:auto val="1"/>
        <c:lblAlgn val="ctr"/>
        <c:lblOffset val="100"/>
      </c:catAx>
      <c:valAx>
        <c:axId val="91296896"/>
        <c:scaling>
          <c:orientation val="minMax"/>
        </c:scaling>
        <c:axPos val="l"/>
        <c:majorGridlines/>
        <c:numFmt formatCode="General" sourceLinked="1"/>
        <c:tickLblPos val="nextTo"/>
        <c:txPr>
          <a:bodyPr/>
          <a:lstStyle/>
          <a:p>
            <a:pPr>
              <a:defRPr sz="1200"/>
            </a:pPr>
            <a:endParaRPr lang="en-US"/>
          </a:p>
        </c:txPr>
        <c:crossAx val="91286528"/>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iris means obtained versus actual accuracy obtained by a given strategy</a:t>
            </a:r>
          </a:p>
        </c:rich>
      </c:tx>
    </c:title>
    <c:plotArea>
      <c:layout/>
      <c:lineChart>
        <c:grouping val="standard"/>
        <c:ser>
          <c:idx val="1"/>
          <c:order val="0"/>
          <c:tx>
            <c:strRef>
              <c:f>irisMeans!$K$1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irisMeans!$J$2:$J$11</c:f>
              <c:strCache>
                <c:ptCount val="10"/>
                <c:pt idx="0">
                  <c:v>1</c:v>
                </c:pt>
                <c:pt idx="1">
                  <c:v>2</c:v>
                </c:pt>
                <c:pt idx="2">
                  <c:v>3</c:v>
                </c:pt>
                <c:pt idx="3">
                  <c:v>4</c:v>
                </c:pt>
                <c:pt idx="4">
                  <c:v>5</c:v>
                </c:pt>
                <c:pt idx="5">
                  <c:v>6</c:v>
                </c:pt>
                <c:pt idx="6">
                  <c:v>7</c:v>
                </c:pt>
                <c:pt idx="7">
                  <c:v>8</c:v>
                </c:pt>
                <c:pt idx="8">
                  <c:v>9</c:v>
                </c:pt>
                <c:pt idx="9">
                  <c:v>average</c:v>
                </c:pt>
              </c:strCache>
            </c:strRef>
          </c:cat>
          <c:val>
            <c:numRef>
              <c:f>irisMeans!$K$2:$K$11</c:f>
              <c:numCache>
                <c:formatCode>General</c:formatCode>
                <c:ptCount val="10"/>
                <c:pt idx="0">
                  <c:v>33.333333330000002</c:v>
                </c:pt>
                <c:pt idx="1">
                  <c:v>33.333333330000002</c:v>
                </c:pt>
                <c:pt idx="2">
                  <c:v>33.333333330000002</c:v>
                </c:pt>
                <c:pt idx="3">
                  <c:v>33.333333330000002</c:v>
                </c:pt>
                <c:pt idx="4">
                  <c:v>33.333333330000002</c:v>
                </c:pt>
                <c:pt idx="5">
                  <c:v>33.333333330000002</c:v>
                </c:pt>
                <c:pt idx="6">
                  <c:v>33.333333330000002</c:v>
                </c:pt>
                <c:pt idx="7">
                  <c:v>33.333333330000002</c:v>
                </c:pt>
                <c:pt idx="8">
                  <c:v>33.333333330000002</c:v>
                </c:pt>
                <c:pt idx="9">
                  <c:v>33.333333330000009</c:v>
                </c:pt>
              </c:numCache>
            </c:numRef>
          </c:val>
        </c:ser>
        <c:ser>
          <c:idx val="2"/>
          <c:order val="1"/>
          <c:tx>
            <c:strRef>
              <c:f>irisMeans!$L$1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irisMeans!$J$2:$J$11</c:f>
              <c:strCache>
                <c:ptCount val="10"/>
                <c:pt idx="0">
                  <c:v>1</c:v>
                </c:pt>
                <c:pt idx="1">
                  <c:v>2</c:v>
                </c:pt>
                <c:pt idx="2">
                  <c:v>3</c:v>
                </c:pt>
                <c:pt idx="3">
                  <c:v>4</c:v>
                </c:pt>
                <c:pt idx="4">
                  <c:v>5</c:v>
                </c:pt>
                <c:pt idx="5">
                  <c:v>6</c:v>
                </c:pt>
                <c:pt idx="6">
                  <c:v>7</c:v>
                </c:pt>
                <c:pt idx="7">
                  <c:v>8</c:v>
                </c:pt>
                <c:pt idx="8">
                  <c:v>9</c:v>
                </c:pt>
                <c:pt idx="9">
                  <c:v>average</c:v>
                </c:pt>
              </c:strCache>
            </c:strRef>
          </c:cat>
          <c:val>
            <c:numRef>
              <c:f>irisMeans!$L$2:$L$11</c:f>
              <c:numCache>
                <c:formatCode>General</c:formatCode>
                <c:ptCount val="10"/>
                <c:pt idx="0">
                  <c:v>47.964273219696302</c:v>
                </c:pt>
                <c:pt idx="1">
                  <c:v>46.244451704545703</c:v>
                </c:pt>
                <c:pt idx="2">
                  <c:v>48.924508920454301</c:v>
                </c:pt>
                <c:pt idx="3">
                  <c:v>48.517377168559896</c:v>
                </c:pt>
                <c:pt idx="4">
                  <c:v>46.609331496212299</c:v>
                </c:pt>
                <c:pt idx="5">
                  <c:v>48.987014905302701</c:v>
                </c:pt>
                <c:pt idx="6">
                  <c:v>85.430985473483801</c:v>
                </c:pt>
                <c:pt idx="7">
                  <c:v>85.238853740529294</c:v>
                </c:pt>
                <c:pt idx="8">
                  <c:v>85.822290928029503</c:v>
                </c:pt>
                <c:pt idx="9">
                  <c:v>60.415454172979317</c:v>
                </c:pt>
              </c:numCache>
            </c:numRef>
          </c:val>
        </c:ser>
        <c:ser>
          <c:idx val="3"/>
          <c:order val="2"/>
          <c:tx>
            <c:strRef>
              <c:f>irisMeans!$M$1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irisMeans!$J$2:$J$11</c:f>
              <c:strCache>
                <c:ptCount val="10"/>
                <c:pt idx="0">
                  <c:v>1</c:v>
                </c:pt>
                <c:pt idx="1">
                  <c:v>2</c:v>
                </c:pt>
                <c:pt idx="2">
                  <c:v>3</c:v>
                </c:pt>
                <c:pt idx="3">
                  <c:v>4</c:v>
                </c:pt>
                <c:pt idx="4">
                  <c:v>5</c:v>
                </c:pt>
                <c:pt idx="5">
                  <c:v>6</c:v>
                </c:pt>
                <c:pt idx="6">
                  <c:v>7</c:v>
                </c:pt>
                <c:pt idx="7">
                  <c:v>8</c:v>
                </c:pt>
                <c:pt idx="8">
                  <c:v>9</c:v>
                </c:pt>
                <c:pt idx="9">
                  <c:v>average</c:v>
                </c:pt>
              </c:strCache>
            </c:strRef>
          </c:cat>
          <c:val>
            <c:numRef>
              <c:f>irisMeans!$M$2:$M$11</c:f>
              <c:numCache>
                <c:formatCode>General</c:formatCode>
                <c:ptCount val="10"/>
                <c:pt idx="0">
                  <c:v>33.812339999999999</c:v>
                </c:pt>
                <c:pt idx="1">
                  <c:v>31.376570000000001</c:v>
                </c:pt>
                <c:pt idx="2">
                  <c:v>34.811079999999997</c:v>
                </c:pt>
                <c:pt idx="3">
                  <c:v>33.812339999999999</c:v>
                </c:pt>
                <c:pt idx="4">
                  <c:v>31.376570000000001</c:v>
                </c:pt>
                <c:pt idx="5">
                  <c:v>34.811079999999997</c:v>
                </c:pt>
                <c:pt idx="6">
                  <c:v>73.027900000000002</c:v>
                </c:pt>
                <c:pt idx="7">
                  <c:v>71.863299999999995</c:v>
                </c:pt>
                <c:pt idx="8">
                  <c:v>75.621880000000004</c:v>
                </c:pt>
                <c:pt idx="9">
                  <c:v>46.723673333333331</c:v>
                </c:pt>
              </c:numCache>
            </c:numRef>
          </c:val>
        </c:ser>
        <c:ser>
          <c:idx val="5"/>
          <c:order val="3"/>
          <c:tx>
            <c:strRef>
              <c:f>irisMeans!$N$1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irisMeans!$J$2:$J$11</c:f>
              <c:strCache>
                <c:ptCount val="10"/>
                <c:pt idx="0">
                  <c:v>1</c:v>
                </c:pt>
                <c:pt idx="1">
                  <c:v>2</c:v>
                </c:pt>
                <c:pt idx="2">
                  <c:v>3</c:v>
                </c:pt>
                <c:pt idx="3">
                  <c:v>4</c:v>
                </c:pt>
                <c:pt idx="4">
                  <c:v>5</c:v>
                </c:pt>
                <c:pt idx="5">
                  <c:v>6</c:v>
                </c:pt>
                <c:pt idx="6">
                  <c:v>7</c:v>
                </c:pt>
                <c:pt idx="7">
                  <c:v>8</c:v>
                </c:pt>
                <c:pt idx="8">
                  <c:v>9</c:v>
                </c:pt>
                <c:pt idx="9">
                  <c:v>average</c:v>
                </c:pt>
              </c:strCache>
            </c:strRef>
          </c:cat>
          <c:val>
            <c:numRef>
              <c:f>irisMeans!$N$2:$N$11</c:f>
              <c:numCache>
                <c:formatCode>General</c:formatCode>
                <c:ptCount val="10"/>
                <c:pt idx="0">
                  <c:v>94.618819999999999</c:v>
                </c:pt>
                <c:pt idx="1">
                  <c:v>95.329239999999999</c:v>
                </c:pt>
                <c:pt idx="2">
                  <c:v>94.749219999999994</c:v>
                </c:pt>
                <c:pt idx="3">
                  <c:v>95.119</c:v>
                </c:pt>
                <c:pt idx="4">
                  <c:v>94.701520000000002</c:v>
                </c:pt>
                <c:pt idx="5">
                  <c:v>94.696600000000004</c:v>
                </c:pt>
                <c:pt idx="6">
                  <c:v>95.262100000000004</c:v>
                </c:pt>
                <c:pt idx="7">
                  <c:v>95.035740000000004</c:v>
                </c:pt>
                <c:pt idx="8">
                  <c:v>95.220389999999995</c:v>
                </c:pt>
                <c:pt idx="9">
                  <c:v>94.970292222222227</c:v>
                </c:pt>
              </c:numCache>
            </c:numRef>
          </c:val>
        </c:ser>
        <c:ser>
          <c:idx val="6"/>
          <c:order val="4"/>
          <c:tx>
            <c:strRef>
              <c:f>irisMeans!$O$1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irisMeans!$J$2:$J$11</c:f>
              <c:strCache>
                <c:ptCount val="10"/>
                <c:pt idx="0">
                  <c:v>1</c:v>
                </c:pt>
                <c:pt idx="1">
                  <c:v>2</c:v>
                </c:pt>
                <c:pt idx="2">
                  <c:v>3</c:v>
                </c:pt>
                <c:pt idx="3">
                  <c:v>4</c:v>
                </c:pt>
                <c:pt idx="4">
                  <c:v>5</c:v>
                </c:pt>
                <c:pt idx="5">
                  <c:v>6</c:v>
                </c:pt>
                <c:pt idx="6">
                  <c:v>7</c:v>
                </c:pt>
                <c:pt idx="7">
                  <c:v>8</c:v>
                </c:pt>
                <c:pt idx="8">
                  <c:v>9</c:v>
                </c:pt>
                <c:pt idx="9">
                  <c:v>average</c:v>
                </c:pt>
              </c:strCache>
            </c:strRef>
          </c:cat>
          <c:val>
            <c:numRef>
              <c:f>irisMeans!$O$2:$O$11</c:f>
              <c:numCache>
                <c:formatCode>General</c:formatCode>
                <c:ptCount val="10"/>
                <c:pt idx="0">
                  <c:v>94.618819999999999</c:v>
                </c:pt>
                <c:pt idx="1">
                  <c:v>95.329239999999999</c:v>
                </c:pt>
                <c:pt idx="2">
                  <c:v>94.749219999999994</c:v>
                </c:pt>
                <c:pt idx="3">
                  <c:v>95.119</c:v>
                </c:pt>
                <c:pt idx="4">
                  <c:v>94.701520000000002</c:v>
                </c:pt>
                <c:pt idx="5">
                  <c:v>94.696600000000004</c:v>
                </c:pt>
                <c:pt idx="6">
                  <c:v>95.262100000000004</c:v>
                </c:pt>
                <c:pt idx="7">
                  <c:v>95.035740000000004</c:v>
                </c:pt>
                <c:pt idx="8">
                  <c:v>95.220389999999995</c:v>
                </c:pt>
                <c:pt idx="9">
                  <c:v>94.970292222222227</c:v>
                </c:pt>
              </c:numCache>
            </c:numRef>
          </c:val>
        </c:ser>
        <c:marker val="1"/>
        <c:axId val="91339776"/>
        <c:axId val="91350144"/>
      </c:lineChart>
      <c:catAx>
        <c:axId val="91339776"/>
        <c:scaling>
          <c:orientation val="minMax"/>
        </c:scaling>
        <c:axPos val="b"/>
        <c:numFmt formatCode="General" sourceLinked="1"/>
        <c:tickLblPos val="nextTo"/>
        <c:txPr>
          <a:bodyPr rot="-5400000" vert="horz"/>
          <a:lstStyle/>
          <a:p>
            <a:pPr>
              <a:defRPr sz="1200"/>
            </a:pPr>
            <a:endParaRPr lang="en-US"/>
          </a:p>
        </c:txPr>
        <c:crossAx val="91350144"/>
        <c:crosses val="autoZero"/>
        <c:auto val="1"/>
        <c:lblAlgn val="ctr"/>
        <c:lblOffset val="100"/>
      </c:catAx>
      <c:valAx>
        <c:axId val="91350144"/>
        <c:scaling>
          <c:orientation val="minMax"/>
          <c:max val="100"/>
        </c:scaling>
        <c:axPos val="l"/>
        <c:majorGridlines/>
        <c:numFmt formatCode="General" sourceLinked="1"/>
        <c:tickLblPos val="nextTo"/>
        <c:txPr>
          <a:bodyPr/>
          <a:lstStyle/>
          <a:p>
            <a:pPr>
              <a:defRPr sz="1200"/>
            </a:pPr>
            <a:endParaRPr lang="en-US"/>
          </a:p>
        </c:txPr>
        <c:crossAx val="91339776"/>
        <c:crosses val="autoZero"/>
        <c:crossBetween val="between"/>
      </c:valAx>
    </c:plotArea>
    <c:plotVisOnly val="1"/>
  </c:chart>
  <c:printSettings>
    <c:headerFooter/>
    <c:pageMargins b="0.75000000000000167" l="0.70000000000000062" r="0.70000000000000062" t="0.7500000000000016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krk means obtained versus actual costs obtained by a given strategy</a:t>
            </a:r>
          </a:p>
        </c:rich>
      </c:tx>
    </c:title>
    <c:plotArea>
      <c:layout/>
      <c:lineChart>
        <c:grouping val="standard"/>
        <c:ser>
          <c:idx val="1"/>
          <c:order val="0"/>
          <c:tx>
            <c:strRef>
              <c:f>krkMeans!$B$1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krkMeans!$A$2:$A$20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krkMeans!$B$2:$B$20</c:f>
              <c:numCache>
                <c:formatCode>General</c:formatCode>
                <c:ptCount val="19"/>
                <c:pt idx="0">
                  <c:v>0.50297201299999394</c:v>
                </c:pt>
                <c:pt idx="1">
                  <c:v>0.46077745999999498</c:v>
                </c:pt>
                <c:pt idx="2">
                  <c:v>0.42027014000000801</c:v>
                </c:pt>
                <c:pt idx="3">
                  <c:v>0.38529442599999802</c:v>
                </c:pt>
                <c:pt idx="4">
                  <c:v>0.34488423299999499</c:v>
                </c:pt>
                <c:pt idx="5">
                  <c:v>0.30834063099999498</c:v>
                </c:pt>
                <c:pt idx="6">
                  <c:v>0.28080015500000199</c:v>
                </c:pt>
                <c:pt idx="7">
                  <c:v>0.25725144500000102</c:v>
                </c:pt>
                <c:pt idx="8">
                  <c:v>0.23672979799999899</c:v>
                </c:pt>
                <c:pt idx="9">
                  <c:v>0.23965997187500299</c:v>
                </c:pt>
                <c:pt idx="10">
                  <c:v>0.24562078243749699</c:v>
                </c:pt>
                <c:pt idx="11">
                  <c:v>0.28775935206249698</c:v>
                </c:pt>
                <c:pt idx="12">
                  <c:v>0.29631211137500202</c:v>
                </c:pt>
                <c:pt idx="13">
                  <c:v>0.35816110106250099</c:v>
                </c:pt>
                <c:pt idx="14">
                  <c:v>0.441598507312497</c:v>
                </c:pt>
                <c:pt idx="15">
                  <c:v>0.45570252300000802</c:v>
                </c:pt>
                <c:pt idx="16">
                  <c:v>0.48402562299999502</c:v>
                </c:pt>
                <c:pt idx="17">
                  <c:v>0.45389601599999302</c:v>
                </c:pt>
                <c:pt idx="18">
                  <c:v>0.35889201606249882</c:v>
                </c:pt>
              </c:numCache>
            </c:numRef>
          </c:val>
        </c:ser>
        <c:ser>
          <c:idx val="2"/>
          <c:order val="1"/>
          <c:tx>
            <c:strRef>
              <c:f>krkMeans!$C$1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krkMeans!$A$2:$A$20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krkMeans!$C$2:$C$20</c:f>
              <c:numCache>
                <c:formatCode>General</c:formatCode>
                <c:ptCount val="19"/>
                <c:pt idx="0">
                  <c:v>0.53758024739583099</c:v>
                </c:pt>
                <c:pt idx="1">
                  <c:v>0.50318446614583201</c:v>
                </c:pt>
                <c:pt idx="2">
                  <c:v>0.46175119791666303</c:v>
                </c:pt>
                <c:pt idx="3">
                  <c:v>0.42601475260416899</c:v>
                </c:pt>
                <c:pt idx="4">
                  <c:v>0.38513647135416801</c:v>
                </c:pt>
                <c:pt idx="5">
                  <c:v>0.34740555989583299</c:v>
                </c:pt>
                <c:pt idx="6">
                  <c:v>0.31760098958333299</c:v>
                </c:pt>
                <c:pt idx="7">
                  <c:v>0.29252161458333598</c:v>
                </c:pt>
                <c:pt idx="8">
                  <c:v>0.27060757812500102</c:v>
                </c:pt>
                <c:pt idx="9">
                  <c:v>0.26775660156249997</c:v>
                </c:pt>
                <c:pt idx="10">
                  <c:v>0.273950208333332</c:v>
                </c:pt>
                <c:pt idx="11">
                  <c:v>0.28685098958333599</c:v>
                </c:pt>
                <c:pt idx="12">
                  <c:v>0.31061947916666799</c:v>
                </c:pt>
                <c:pt idx="13">
                  <c:v>0.36452450520833402</c:v>
                </c:pt>
                <c:pt idx="14">
                  <c:v>0.43049683593750099</c:v>
                </c:pt>
                <c:pt idx="15">
                  <c:v>0.48836533854166803</c:v>
                </c:pt>
                <c:pt idx="16">
                  <c:v>0.52131005208333303</c:v>
                </c:pt>
                <c:pt idx="17">
                  <c:v>0.49442223958333098</c:v>
                </c:pt>
                <c:pt idx="18">
                  <c:v>0.38778328486689828</c:v>
                </c:pt>
              </c:numCache>
            </c:numRef>
          </c:val>
        </c:ser>
        <c:ser>
          <c:idx val="3"/>
          <c:order val="2"/>
          <c:tx>
            <c:strRef>
              <c:f>krkMeans!$D$1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krkMeans!$A$2:$A$20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krkMeans!$D$2:$D$20</c:f>
              <c:numCache>
                <c:formatCode>General</c:formatCode>
                <c:ptCount val="19"/>
                <c:pt idx="0">
                  <c:v>0.49814000000000003</c:v>
                </c:pt>
                <c:pt idx="1">
                  <c:v>0.45806999999999998</c:v>
                </c:pt>
                <c:pt idx="2">
                  <c:v>0.41953000000000001</c:v>
                </c:pt>
                <c:pt idx="3">
                  <c:v>0.38468000000000002</c:v>
                </c:pt>
                <c:pt idx="4">
                  <c:v>0.34476000000000001</c:v>
                </c:pt>
                <c:pt idx="5">
                  <c:v>0.30880000000000002</c:v>
                </c:pt>
                <c:pt idx="6">
                  <c:v>0.28061999999999998</c:v>
                </c:pt>
                <c:pt idx="7">
                  <c:v>0.25764999999999999</c:v>
                </c:pt>
                <c:pt idx="8">
                  <c:v>0.23710999999999999</c:v>
                </c:pt>
                <c:pt idx="9">
                  <c:v>0.22958999999999999</c:v>
                </c:pt>
                <c:pt idx="10">
                  <c:v>0.23466999999999999</c:v>
                </c:pt>
                <c:pt idx="11">
                  <c:v>0.24009</c:v>
                </c:pt>
                <c:pt idx="12">
                  <c:v>0.25513000000000002</c:v>
                </c:pt>
                <c:pt idx="13">
                  <c:v>0.29837000000000002</c:v>
                </c:pt>
                <c:pt idx="14">
                  <c:v>0.36696000000000001</c:v>
                </c:pt>
                <c:pt idx="15">
                  <c:v>0.45563999999999999</c:v>
                </c:pt>
                <c:pt idx="16">
                  <c:v>0.48351</c:v>
                </c:pt>
                <c:pt idx="17">
                  <c:v>0.45432</c:v>
                </c:pt>
                <c:pt idx="18">
                  <c:v>0.34486888888888889</c:v>
                </c:pt>
              </c:numCache>
            </c:numRef>
          </c:val>
        </c:ser>
        <c:ser>
          <c:idx val="4"/>
          <c:order val="3"/>
          <c:tx>
            <c:strRef>
              <c:f>krkMeans!$E$1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krkMeans!$A$2:$A$20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krkMeans!$E$2:$E$20</c:f>
              <c:numCache>
                <c:formatCode>General</c:formatCode>
                <c:ptCount val="19"/>
                <c:pt idx="0">
                  <c:v>0.49814000000000003</c:v>
                </c:pt>
                <c:pt idx="1">
                  <c:v>0.45806999999999998</c:v>
                </c:pt>
                <c:pt idx="2">
                  <c:v>0.41953000000000001</c:v>
                </c:pt>
                <c:pt idx="3">
                  <c:v>0.38468000000000002</c:v>
                </c:pt>
                <c:pt idx="4">
                  <c:v>0.34476000000000001</c:v>
                </c:pt>
                <c:pt idx="5">
                  <c:v>0.30880000000000002</c:v>
                </c:pt>
                <c:pt idx="6">
                  <c:v>0.28067999999999999</c:v>
                </c:pt>
                <c:pt idx="7">
                  <c:v>0.25780999999999998</c:v>
                </c:pt>
                <c:pt idx="8">
                  <c:v>0.23737</c:v>
                </c:pt>
                <c:pt idx="9">
                  <c:v>0.22958999999999999</c:v>
                </c:pt>
                <c:pt idx="10">
                  <c:v>0.23941000000000001</c:v>
                </c:pt>
                <c:pt idx="11">
                  <c:v>0.25533</c:v>
                </c:pt>
                <c:pt idx="12">
                  <c:v>0.27557999999999999</c:v>
                </c:pt>
                <c:pt idx="13">
                  <c:v>0.31516</c:v>
                </c:pt>
                <c:pt idx="14">
                  <c:v>0.38229000000000002</c:v>
                </c:pt>
                <c:pt idx="15">
                  <c:v>0.46442</c:v>
                </c:pt>
                <c:pt idx="16">
                  <c:v>0.48351</c:v>
                </c:pt>
                <c:pt idx="17">
                  <c:v>0.46017000000000002</c:v>
                </c:pt>
                <c:pt idx="18">
                  <c:v>0.34973888888888882</c:v>
                </c:pt>
              </c:numCache>
            </c:numRef>
          </c:val>
        </c:ser>
        <c:ser>
          <c:idx val="5"/>
          <c:order val="4"/>
          <c:tx>
            <c:strRef>
              <c:f>krkMeans!$F$1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krkMeans!$A$2:$A$20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krkMeans!$F$2:$F$20</c:f>
              <c:numCache>
                <c:formatCode>General</c:formatCode>
                <c:ptCount val="19"/>
                <c:pt idx="0">
                  <c:v>0.5625</c:v>
                </c:pt>
                <c:pt idx="1">
                  <c:v>0.51849000000000001</c:v>
                </c:pt>
                <c:pt idx="2">
                  <c:v>0.48343000000000003</c:v>
                </c:pt>
                <c:pt idx="3">
                  <c:v>0.45572000000000001</c:v>
                </c:pt>
                <c:pt idx="4">
                  <c:v>0.42303000000000002</c:v>
                </c:pt>
                <c:pt idx="5">
                  <c:v>0.38812000000000002</c:v>
                </c:pt>
                <c:pt idx="6">
                  <c:v>0.36263000000000001</c:v>
                </c:pt>
                <c:pt idx="7">
                  <c:v>0.35339999999999999</c:v>
                </c:pt>
                <c:pt idx="8">
                  <c:v>0.33048</c:v>
                </c:pt>
                <c:pt idx="9">
                  <c:v>0.34388999999999997</c:v>
                </c:pt>
                <c:pt idx="10">
                  <c:v>0.33705000000000002</c:v>
                </c:pt>
                <c:pt idx="11">
                  <c:v>0.36324000000000001</c:v>
                </c:pt>
                <c:pt idx="12">
                  <c:v>0.40905000000000002</c:v>
                </c:pt>
                <c:pt idx="13">
                  <c:v>0.45095000000000002</c:v>
                </c:pt>
                <c:pt idx="14">
                  <c:v>0.50495000000000001</c:v>
                </c:pt>
                <c:pt idx="15">
                  <c:v>0.51776</c:v>
                </c:pt>
                <c:pt idx="16">
                  <c:v>0.52320999999999995</c:v>
                </c:pt>
                <c:pt idx="17">
                  <c:v>0.49985000000000002</c:v>
                </c:pt>
                <c:pt idx="18">
                  <c:v>0.43487500000000001</c:v>
                </c:pt>
              </c:numCache>
            </c:numRef>
          </c:val>
        </c:ser>
        <c:ser>
          <c:idx val="6"/>
          <c:order val="5"/>
          <c:tx>
            <c:strRef>
              <c:f>krkMeans!$G$1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krkMeans!$A$2:$A$20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krkMeans!$G$2:$G$20</c:f>
              <c:numCache>
                <c:formatCode>General</c:formatCode>
                <c:ptCount val="19"/>
                <c:pt idx="0">
                  <c:v>0.5625</c:v>
                </c:pt>
                <c:pt idx="1">
                  <c:v>0.51849000000000001</c:v>
                </c:pt>
                <c:pt idx="2">
                  <c:v>0.48343000000000003</c:v>
                </c:pt>
                <c:pt idx="3">
                  <c:v>0.45572000000000001</c:v>
                </c:pt>
                <c:pt idx="4">
                  <c:v>0.42303000000000002</c:v>
                </c:pt>
                <c:pt idx="5">
                  <c:v>0.38812000000000002</c:v>
                </c:pt>
                <c:pt idx="6">
                  <c:v>0.36263000000000001</c:v>
                </c:pt>
                <c:pt idx="7">
                  <c:v>0.35339999999999999</c:v>
                </c:pt>
                <c:pt idx="8">
                  <c:v>0.33048</c:v>
                </c:pt>
                <c:pt idx="9">
                  <c:v>0.34388999999999997</c:v>
                </c:pt>
                <c:pt idx="10">
                  <c:v>0.33705000000000002</c:v>
                </c:pt>
                <c:pt idx="11">
                  <c:v>0.36324000000000001</c:v>
                </c:pt>
                <c:pt idx="12">
                  <c:v>0.40905000000000002</c:v>
                </c:pt>
                <c:pt idx="13">
                  <c:v>0.45095000000000002</c:v>
                </c:pt>
                <c:pt idx="14">
                  <c:v>0.50495000000000001</c:v>
                </c:pt>
                <c:pt idx="15">
                  <c:v>0.51776</c:v>
                </c:pt>
                <c:pt idx="16">
                  <c:v>0.52320999999999995</c:v>
                </c:pt>
                <c:pt idx="17">
                  <c:v>0.49985000000000002</c:v>
                </c:pt>
                <c:pt idx="18">
                  <c:v>0.43487500000000001</c:v>
                </c:pt>
              </c:numCache>
            </c:numRef>
          </c:val>
        </c:ser>
        <c:marker val="1"/>
        <c:axId val="91505024"/>
        <c:axId val="91506944"/>
      </c:lineChart>
      <c:catAx>
        <c:axId val="91505024"/>
        <c:scaling>
          <c:orientation val="minMax"/>
        </c:scaling>
        <c:axPos val="b"/>
        <c:numFmt formatCode="General" sourceLinked="1"/>
        <c:tickLblPos val="nextTo"/>
        <c:txPr>
          <a:bodyPr rot="-5400000" vert="horz"/>
          <a:lstStyle/>
          <a:p>
            <a:pPr>
              <a:defRPr sz="1200"/>
            </a:pPr>
            <a:endParaRPr lang="en-US"/>
          </a:p>
        </c:txPr>
        <c:crossAx val="91506944"/>
        <c:crosses val="autoZero"/>
        <c:auto val="1"/>
        <c:lblAlgn val="ctr"/>
        <c:lblOffset val="100"/>
      </c:catAx>
      <c:valAx>
        <c:axId val="91506944"/>
        <c:scaling>
          <c:orientation val="minMax"/>
        </c:scaling>
        <c:axPos val="l"/>
        <c:majorGridlines/>
        <c:numFmt formatCode="General" sourceLinked="1"/>
        <c:tickLblPos val="nextTo"/>
        <c:txPr>
          <a:bodyPr/>
          <a:lstStyle/>
          <a:p>
            <a:pPr>
              <a:defRPr sz="1200"/>
            </a:pPr>
            <a:endParaRPr lang="en-US"/>
          </a:p>
        </c:txPr>
        <c:crossAx val="91505024"/>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annealing means obtained versus actual accuracy obtained by a given strategy</a:t>
            </a:r>
          </a:p>
        </c:rich>
      </c:tx>
      <c:layout/>
    </c:title>
    <c:plotArea>
      <c:layout/>
      <c:lineChart>
        <c:grouping val="standard"/>
        <c:ser>
          <c:idx val="1"/>
          <c:order val="0"/>
          <c:tx>
            <c:strRef>
              <c:f>annealingMeans!$L$1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annealingMeans!$K$2:$K$17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annealingMeans!$L$2:$L$17</c:f>
              <c:numCache>
                <c:formatCode>0.000</c:formatCode>
                <c:ptCount val="16"/>
                <c:pt idx="0">
                  <c:v>76.169265030000702</c:v>
                </c:pt>
                <c:pt idx="1">
                  <c:v>76.169265030000702</c:v>
                </c:pt>
                <c:pt idx="2">
                  <c:v>43.596881960000204</c:v>
                </c:pt>
                <c:pt idx="3">
                  <c:v>76.169265030000702</c:v>
                </c:pt>
                <c:pt idx="4">
                  <c:v>76.169265030000702</c:v>
                </c:pt>
                <c:pt idx="5">
                  <c:v>76.169265030000702</c:v>
                </c:pt>
                <c:pt idx="6">
                  <c:v>76.169265030000702</c:v>
                </c:pt>
                <c:pt idx="7">
                  <c:v>76.169265030000702</c:v>
                </c:pt>
                <c:pt idx="8">
                  <c:v>76.169265030000702</c:v>
                </c:pt>
                <c:pt idx="9">
                  <c:v>76.169265030000702</c:v>
                </c:pt>
                <c:pt idx="10">
                  <c:v>76.169265030000702</c:v>
                </c:pt>
                <c:pt idx="11">
                  <c:v>76.169265030000702</c:v>
                </c:pt>
                <c:pt idx="12">
                  <c:v>76.169265030000702</c:v>
                </c:pt>
                <c:pt idx="13">
                  <c:v>76.169265030000702</c:v>
                </c:pt>
                <c:pt idx="14">
                  <c:v>76.169265030000702</c:v>
                </c:pt>
                <c:pt idx="15">
                  <c:v>73.997772825333996</c:v>
                </c:pt>
              </c:numCache>
            </c:numRef>
          </c:val>
        </c:ser>
        <c:ser>
          <c:idx val="2"/>
          <c:order val="1"/>
          <c:tx>
            <c:strRef>
              <c:f>annealingMeans!$M$1</c:f>
              <c:strCache>
                <c:ptCount val="1"/>
                <c:pt idx="0">
                  <c:v>accuracy(mean)</c:v>
                </c:pt>
              </c:strCache>
            </c:strRef>
          </c:tx>
          <c:spPr>
            <a:ln w="28575">
              <a:solidFill>
                <a:srgbClr val="00B050"/>
              </a:solidFill>
              <a:prstDash val="solid"/>
            </a:ln>
          </c:spPr>
          <c:marker>
            <c:symbol val="diamond"/>
            <c:size val="5"/>
            <c:spPr>
              <a:solidFill>
                <a:srgbClr val="00B050"/>
              </a:solidFill>
              <a:ln>
                <a:solidFill>
                  <a:schemeClr val="tx1"/>
                </a:solidFill>
              </a:ln>
            </c:spPr>
          </c:marker>
          <c:cat>
            <c:strRef>
              <c:f>annealingMeans!$K$2:$K$17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annealingMeans!$M$2:$M$17</c:f>
              <c:numCache>
                <c:formatCode>0.000</c:formatCode>
                <c:ptCount val="16"/>
                <c:pt idx="0">
                  <c:v>85.0048585119048</c:v>
                </c:pt>
                <c:pt idx="1">
                  <c:v>83.7531362946428</c:v>
                </c:pt>
                <c:pt idx="2">
                  <c:v>66.411816994047498</c:v>
                </c:pt>
                <c:pt idx="3">
                  <c:v>81.055342857143401</c:v>
                </c:pt>
                <c:pt idx="4">
                  <c:v>84.807823124999999</c:v>
                </c:pt>
                <c:pt idx="5">
                  <c:v>80.577140357143406</c:v>
                </c:pt>
                <c:pt idx="6">
                  <c:v>80.499223244048196</c:v>
                </c:pt>
                <c:pt idx="7">
                  <c:v>80.468385714286299</c:v>
                </c:pt>
                <c:pt idx="8">
                  <c:v>80.538477276786296</c:v>
                </c:pt>
                <c:pt idx="9">
                  <c:v>80.529435729167204</c:v>
                </c:pt>
                <c:pt idx="10">
                  <c:v>86.404751458333394</c:v>
                </c:pt>
                <c:pt idx="11">
                  <c:v>86.203785967261794</c:v>
                </c:pt>
                <c:pt idx="12">
                  <c:v>86.3283697470238</c:v>
                </c:pt>
                <c:pt idx="13">
                  <c:v>82.461835297619103</c:v>
                </c:pt>
                <c:pt idx="14">
                  <c:v>86.084528869048</c:v>
                </c:pt>
                <c:pt idx="15">
                  <c:v>82.075260762897059</c:v>
                </c:pt>
              </c:numCache>
            </c:numRef>
          </c:val>
        </c:ser>
        <c:ser>
          <c:idx val="3"/>
          <c:order val="2"/>
          <c:tx>
            <c:strRef>
              <c:f>annealingMeans!$N$1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annealingMeans!$K$2:$K$17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annealingMeans!$N$2:$N$17</c:f>
              <c:numCache>
                <c:formatCode>0.000</c:formatCode>
                <c:ptCount val="16"/>
                <c:pt idx="0">
                  <c:v>95.456469999999996</c:v>
                </c:pt>
                <c:pt idx="1">
                  <c:v>87.463939999999994</c:v>
                </c:pt>
                <c:pt idx="2">
                  <c:v>43.420699999999997</c:v>
                </c:pt>
                <c:pt idx="3">
                  <c:v>98.797939999999997</c:v>
                </c:pt>
                <c:pt idx="4">
                  <c:v>83.359549999999999</c:v>
                </c:pt>
                <c:pt idx="5">
                  <c:v>76.376040000000003</c:v>
                </c:pt>
                <c:pt idx="6">
                  <c:v>76.376040000000003</c:v>
                </c:pt>
                <c:pt idx="7">
                  <c:v>76.376040000000003</c:v>
                </c:pt>
                <c:pt idx="8">
                  <c:v>76.376040000000003</c:v>
                </c:pt>
                <c:pt idx="9">
                  <c:v>76.376040000000003</c:v>
                </c:pt>
                <c:pt idx="10">
                  <c:v>96.353759999999994</c:v>
                </c:pt>
                <c:pt idx="11">
                  <c:v>95.150009999999995</c:v>
                </c:pt>
                <c:pt idx="12">
                  <c:v>95.863560000000007</c:v>
                </c:pt>
                <c:pt idx="13">
                  <c:v>98.797939999999997</c:v>
                </c:pt>
                <c:pt idx="14">
                  <c:v>96.458389999999994</c:v>
                </c:pt>
                <c:pt idx="15">
                  <c:v>84.866830666666658</c:v>
                </c:pt>
              </c:numCache>
            </c:numRef>
          </c:val>
        </c:ser>
        <c:ser>
          <c:idx val="4"/>
          <c:order val="3"/>
          <c:tx>
            <c:strRef>
              <c:f>annealingMeans!$O$1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annealingMeans!$K$2:$K$17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annealingMeans!$O$2:$O$17</c:f>
              <c:numCache>
                <c:formatCode>0.000</c:formatCode>
                <c:ptCount val="16"/>
                <c:pt idx="0">
                  <c:v>95.456469999999996</c:v>
                </c:pt>
                <c:pt idx="1">
                  <c:v>87.463939999999994</c:v>
                </c:pt>
                <c:pt idx="2">
                  <c:v>43.420699999999997</c:v>
                </c:pt>
                <c:pt idx="3">
                  <c:v>98.797939999999997</c:v>
                </c:pt>
                <c:pt idx="4">
                  <c:v>83.359549999999999</c:v>
                </c:pt>
                <c:pt idx="5">
                  <c:v>84.647880000000001</c:v>
                </c:pt>
                <c:pt idx="6">
                  <c:v>82.004679999999993</c:v>
                </c:pt>
                <c:pt idx="7">
                  <c:v>83.886489999999995</c:v>
                </c:pt>
                <c:pt idx="8">
                  <c:v>84.709950000000006</c:v>
                </c:pt>
                <c:pt idx="9">
                  <c:v>84.082650000000001</c:v>
                </c:pt>
                <c:pt idx="10">
                  <c:v>96.353759999999994</c:v>
                </c:pt>
                <c:pt idx="11">
                  <c:v>95.150009999999995</c:v>
                </c:pt>
                <c:pt idx="12">
                  <c:v>95.863560000000007</c:v>
                </c:pt>
                <c:pt idx="13">
                  <c:v>98.797939999999997</c:v>
                </c:pt>
                <c:pt idx="14">
                  <c:v>96.458389999999994</c:v>
                </c:pt>
                <c:pt idx="15">
                  <c:v>87.363593999999992</c:v>
                </c:pt>
              </c:numCache>
            </c:numRef>
          </c:val>
        </c:ser>
        <c:ser>
          <c:idx val="5"/>
          <c:order val="4"/>
          <c:tx>
            <c:strRef>
              <c:f>annealingMeans!$P$1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annealingMeans!$K$2:$K$17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annealingMeans!$P$2:$P$17</c:f>
              <c:numCache>
                <c:formatCode>0.000</c:formatCode>
                <c:ptCount val="16"/>
                <c:pt idx="0">
                  <c:v>98.655699999999996</c:v>
                </c:pt>
                <c:pt idx="1">
                  <c:v>98.265870000000007</c:v>
                </c:pt>
                <c:pt idx="2">
                  <c:v>98.758260000000007</c:v>
                </c:pt>
                <c:pt idx="3">
                  <c:v>98.992620000000002</c:v>
                </c:pt>
                <c:pt idx="4">
                  <c:v>98.271010000000004</c:v>
                </c:pt>
                <c:pt idx="5">
                  <c:v>98.392740000000003</c:v>
                </c:pt>
                <c:pt idx="6">
                  <c:v>98.379350000000002</c:v>
                </c:pt>
                <c:pt idx="7">
                  <c:v>98.421030000000002</c:v>
                </c:pt>
                <c:pt idx="8">
                  <c:v>98.834440000000001</c:v>
                </c:pt>
                <c:pt idx="9">
                  <c:v>98.1678</c:v>
                </c:pt>
                <c:pt idx="10">
                  <c:v>98.702340000000007</c:v>
                </c:pt>
                <c:pt idx="11">
                  <c:v>98.492540000000005</c:v>
                </c:pt>
                <c:pt idx="12">
                  <c:v>98.613219999999998</c:v>
                </c:pt>
                <c:pt idx="13">
                  <c:v>98.881960000000007</c:v>
                </c:pt>
                <c:pt idx="14">
                  <c:v>98.346630000000005</c:v>
                </c:pt>
                <c:pt idx="15">
                  <c:v>98.545033999999987</c:v>
                </c:pt>
              </c:numCache>
            </c:numRef>
          </c:val>
        </c:ser>
        <c:ser>
          <c:idx val="6"/>
          <c:order val="5"/>
          <c:tx>
            <c:strRef>
              <c:f>annealingMeans!$Q$1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annealingMeans!$K$2:$K$17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annealingMeans!$Q$2:$Q$17</c:f>
              <c:numCache>
                <c:formatCode>0.000</c:formatCode>
                <c:ptCount val="16"/>
                <c:pt idx="0">
                  <c:v>95.456469999999996</c:v>
                </c:pt>
                <c:pt idx="1">
                  <c:v>98.265870000000007</c:v>
                </c:pt>
                <c:pt idx="2">
                  <c:v>98.758260000000007</c:v>
                </c:pt>
                <c:pt idx="3">
                  <c:v>98.797939999999997</c:v>
                </c:pt>
                <c:pt idx="4">
                  <c:v>98.271010000000004</c:v>
                </c:pt>
                <c:pt idx="5">
                  <c:v>98.392740000000003</c:v>
                </c:pt>
                <c:pt idx="6">
                  <c:v>98.379350000000002</c:v>
                </c:pt>
                <c:pt idx="7">
                  <c:v>98.421030000000002</c:v>
                </c:pt>
                <c:pt idx="8">
                  <c:v>98.834440000000001</c:v>
                </c:pt>
                <c:pt idx="9">
                  <c:v>98.1678</c:v>
                </c:pt>
                <c:pt idx="10">
                  <c:v>96.353759999999994</c:v>
                </c:pt>
                <c:pt idx="11">
                  <c:v>95.150009999999995</c:v>
                </c:pt>
                <c:pt idx="12">
                  <c:v>95.863560000000007</c:v>
                </c:pt>
                <c:pt idx="13">
                  <c:v>98.797939999999997</c:v>
                </c:pt>
                <c:pt idx="14">
                  <c:v>96.458389999999994</c:v>
                </c:pt>
                <c:pt idx="15">
                  <c:v>97.624571333333321</c:v>
                </c:pt>
              </c:numCache>
            </c:numRef>
          </c:val>
        </c:ser>
        <c:marker val="1"/>
        <c:axId val="78956416"/>
        <c:axId val="81600512"/>
      </c:lineChart>
      <c:catAx>
        <c:axId val="78956416"/>
        <c:scaling>
          <c:orientation val="minMax"/>
        </c:scaling>
        <c:axPos val="b"/>
        <c:numFmt formatCode="General" sourceLinked="1"/>
        <c:tickLblPos val="nextTo"/>
        <c:txPr>
          <a:bodyPr rot="-5400000" vert="horz"/>
          <a:lstStyle/>
          <a:p>
            <a:pPr>
              <a:defRPr sz="1200"/>
            </a:pPr>
            <a:endParaRPr lang="en-US"/>
          </a:p>
        </c:txPr>
        <c:crossAx val="81600512"/>
        <c:crosses val="autoZero"/>
        <c:auto val="1"/>
        <c:lblAlgn val="ctr"/>
        <c:lblOffset val="100"/>
      </c:catAx>
      <c:valAx>
        <c:axId val="81600512"/>
        <c:scaling>
          <c:orientation val="minMax"/>
          <c:max val="100"/>
        </c:scaling>
        <c:axPos val="l"/>
        <c:majorGridlines/>
        <c:numFmt formatCode="0" sourceLinked="0"/>
        <c:tickLblPos val="nextTo"/>
        <c:txPr>
          <a:bodyPr/>
          <a:lstStyle/>
          <a:p>
            <a:pPr>
              <a:defRPr sz="1200"/>
            </a:pPr>
            <a:endParaRPr lang="en-US"/>
          </a:p>
        </c:txPr>
        <c:crossAx val="78956416"/>
        <c:crosses val="autoZero"/>
        <c:crossBetween val="between"/>
      </c:valAx>
    </c:plotArea>
    <c:plotVisOnly val="1"/>
  </c:chart>
  <c:printSettings>
    <c:headerFooter/>
    <c:pageMargins b="0.75000000000000122" l="0.70000000000000062" r="0.70000000000000062" t="0.7500000000000012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krk means obtained versus actual accuracy obtained by a given strategy</a:t>
            </a:r>
          </a:p>
        </c:rich>
      </c:tx>
    </c:title>
    <c:plotArea>
      <c:layout/>
      <c:lineChart>
        <c:grouping val="standard"/>
        <c:ser>
          <c:idx val="1"/>
          <c:order val="0"/>
          <c:tx>
            <c:strRef>
              <c:f>krkMeans!$L$1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krkMeans!$K$2:$K$20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krkMeans!$L$2:$L$20</c:f>
              <c:numCache>
                <c:formatCode>General</c:formatCode>
                <c:ptCount val="19"/>
                <c:pt idx="0">
                  <c:v>16.228257770000099</c:v>
                </c:pt>
                <c:pt idx="1">
                  <c:v>16.228257770000099</c:v>
                </c:pt>
                <c:pt idx="2">
                  <c:v>16.228257770000099</c:v>
                </c:pt>
                <c:pt idx="3">
                  <c:v>16.228257770000099</c:v>
                </c:pt>
                <c:pt idx="4">
                  <c:v>16.228257770000099</c:v>
                </c:pt>
                <c:pt idx="5">
                  <c:v>16.228257770000099</c:v>
                </c:pt>
                <c:pt idx="6">
                  <c:v>16.228257770000099</c:v>
                </c:pt>
                <c:pt idx="7">
                  <c:v>16.228257770000099</c:v>
                </c:pt>
                <c:pt idx="8">
                  <c:v>16.228257770000099</c:v>
                </c:pt>
                <c:pt idx="9">
                  <c:v>11.362988308937499</c:v>
                </c:pt>
                <c:pt idx="10">
                  <c:v>11.7980556741875</c:v>
                </c:pt>
                <c:pt idx="11">
                  <c:v>12.223766751937401</c:v>
                </c:pt>
                <c:pt idx="12">
                  <c:v>13.578869048124901</c:v>
                </c:pt>
                <c:pt idx="13">
                  <c:v>14.737489308125101</c:v>
                </c:pt>
                <c:pt idx="14">
                  <c:v>15.668439905625</c:v>
                </c:pt>
                <c:pt idx="15">
                  <c:v>16.228257770000099</c:v>
                </c:pt>
                <c:pt idx="16">
                  <c:v>16.228257770000099</c:v>
                </c:pt>
                <c:pt idx="17">
                  <c:v>16.228257770000099</c:v>
                </c:pt>
                <c:pt idx="18">
                  <c:v>15.228261235385478</c:v>
                </c:pt>
              </c:numCache>
            </c:numRef>
          </c:val>
        </c:ser>
        <c:ser>
          <c:idx val="2"/>
          <c:order val="1"/>
          <c:tx>
            <c:strRef>
              <c:f>krkMeans!$M$1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krkMeans!$K$2:$K$20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krkMeans!$M$2:$M$20</c:f>
              <c:numCache>
                <c:formatCode>General</c:formatCode>
                <c:ptCount val="19"/>
                <c:pt idx="0">
                  <c:v>17.897637187500099</c:v>
                </c:pt>
                <c:pt idx="1">
                  <c:v>16.954194453125101</c:v>
                </c:pt>
                <c:pt idx="2">
                  <c:v>16.861184596354299</c:v>
                </c:pt>
                <c:pt idx="3">
                  <c:v>16.847559218750099</c:v>
                </c:pt>
                <c:pt idx="4">
                  <c:v>16.7665069140626</c:v>
                </c:pt>
                <c:pt idx="5">
                  <c:v>16.762038619791799</c:v>
                </c:pt>
                <c:pt idx="6">
                  <c:v>16.819083828125098</c:v>
                </c:pt>
                <c:pt idx="7">
                  <c:v>16.821197317708499</c:v>
                </c:pt>
                <c:pt idx="8">
                  <c:v>16.843793385416799</c:v>
                </c:pt>
                <c:pt idx="9">
                  <c:v>14.340244531250001</c:v>
                </c:pt>
                <c:pt idx="10">
                  <c:v>13.561155533854199</c:v>
                </c:pt>
                <c:pt idx="11">
                  <c:v>13.722075716145801</c:v>
                </c:pt>
                <c:pt idx="12">
                  <c:v>15.559007643229201</c:v>
                </c:pt>
                <c:pt idx="13">
                  <c:v>17.336040169270898</c:v>
                </c:pt>
                <c:pt idx="14">
                  <c:v>18.375557604166801</c:v>
                </c:pt>
                <c:pt idx="15">
                  <c:v>18.2581691015627</c:v>
                </c:pt>
                <c:pt idx="16">
                  <c:v>17.783450755208499</c:v>
                </c:pt>
                <c:pt idx="17">
                  <c:v>17.372271718750198</c:v>
                </c:pt>
                <c:pt idx="18">
                  <c:v>16.604509349681816</c:v>
                </c:pt>
              </c:numCache>
            </c:numRef>
          </c:val>
        </c:ser>
        <c:ser>
          <c:idx val="3"/>
          <c:order val="2"/>
          <c:tx>
            <c:strRef>
              <c:f>krkMeans!$N$1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krkMeans!$K$2:$K$20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krkMeans!$N$2:$N$20</c:f>
              <c:numCache>
                <c:formatCode>General</c:formatCode>
                <c:ptCount val="19"/>
                <c:pt idx="0">
                  <c:v>18.830220000000001</c:v>
                </c:pt>
                <c:pt idx="1">
                  <c:v>18.310199999999998</c:v>
                </c:pt>
                <c:pt idx="2">
                  <c:v>17.0761</c:v>
                </c:pt>
                <c:pt idx="3">
                  <c:v>17.025410000000001</c:v>
                </c:pt>
                <c:pt idx="4">
                  <c:v>16.828099999999999</c:v>
                </c:pt>
                <c:pt idx="5">
                  <c:v>16.40071</c:v>
                </c:pt>
                <c:pt idx="6">
                  <c:v>16.223759999999999</c:v>
                </c:pt>
                <c:pt idx="7">
                  <c:v>16.223759999999999</c:v>
                </c:pt>
                <c:pt idx="8">
                  <c:v>16.223760000000002</c:v>
                </c:pt>
                <c:pt idx="9">
                  <c:v>14.25803</c:v>
                </c:pt>
                <c:pt idx="10">
                  <c:v>6.0851699999999997</c:v>
                </c:pt>
                <c:pt idx="11">
                  <c:v>7.0070699999999997</c:v>
                </c:pt>
                <c:pt idx="12">
                  <c:v>10.069559999999999</c:v>
                </c:pt>
                <c:pt idx="13">
                  <c:v>12.837759999999999</c:v>
                </c:pt>
                <c:pt idx="14">
                  <c:v>15.08127</c:v>
                </c:pt>
                <c:pt idx="15">
                  <c:v>16.223759999999999</c:v>
                </c:pt>
                <c:pt idx="16">
                  <c:v>17.901</c:v>
                </c:pt>
                <c:pt idx="17">
                  <c:v>16.223759999999999</c:v>
                </c:pt>
                <c:pt idx="18">
                  <c:v>14.934966666666664</c:v>
                </c:pt>
              </c:numCache>
            </c:numRef>
          </c:val>
        </c:ser>
        <c:ser>
          <c:idx val="4"/>
          <c:order val="3"/>
          <c:tx>
            <c:strRef>
              <c:f>krkMeans!$O$1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krkMeans!$K$2:$K$20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krkMeans!$O$2:$O$20</c:f>
              <c:numCache>
                <c:formatCode>General</c:formatCode>
                <c:ptCount val="19"/>
                <c:pt idx="0">
                  <c:v>18.830220000000001</c:v>
                </c:pt>
                <c:pt idx="1">
                  <c:v>18.310199999999998</c:v>
                </c:pt>
                <c:pt idx="2">
                  <c:v>17.0761</c:v>
                </c:pt>
                <c:pt idx="3">
                  <c:v>17.025410000000001</c:v>
                </c:pt>
                <c:pt idx="4">
                  <c:v>16.828099999999999</c:v>
                </c:pt>
                <c:pt idx="5">
                  <c:v>16.40071</c:v>
                </c:pt>
                <c:pt idx="6">
                  <c:v>16.40071</c:v>
                </c:pt>
                <c:pt idx="7">
                  <c:v>16.27582</c:v>
                </c:pt>
                <c:pt idx="8">
                  <c:v>16.14095</c:v>
                </c:pt>
                <c:pt idx="9">
                  <c:v>14.25803</c:v>
                </c:pt>
                <c:pt idx="10">
                  <c:v>12.48626</c:v>
                </c:pt>
                <c:pt idx="11">
                  <c:v>11.149319999999999</c:v>
                </c:pt>
                <c:pt idx="12">
                  <c:v>10.68521</c:v>
                </c:pt>
                <c:pt idx="13">
                  <c:v>13.67877</c:v>
                </c:pt>
                <c:pt idx="14">
                  <c:v>16.11664</c:v>
                </c:pt>
                <c:pt idx="15">
                  <c:v>18.735499999999998</c:v>
                </c:pt>
                <c:pt idx="16">
                  <c:v>17.901</c:v>
                </c:pt>
                <c:pt idx="17">
                  <c:v>21.05442</c:v>
                </c:pt>
                <c:pt idx="18">
                  <c:v>16.075187222222223</c:v>
                </c:pt>
              </c:numCache>
            </c:numRef>
          </c:val>
        </c:ser>
        <c:ser>
          <c:idx val="5"/>
          <c:order val="4"/>
          <c:tx>
            <c:strRef>
              <c:f>krkMeans!$P$1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krkMeans!$K$2:$K$20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krkMeans!$P$2:$P$20</c:f>
              <c:numCache>
                <c:formatCode>General</c:formatCode>
                <c:ptCount val="19"/>
                <c:pt idx="0">
                  <c:v>31.39414</c:v>
                </c:pt>
                <c:pt idx="1">
                  <c:v>31.32535</c:v>
                </c:pt>
                <c:pt idx="2">
                  <c:v>30.758430000000001</c:v>
                </c:pt>
                <c:pt idx="3">
                  <c:v>30.730810000000002</c:v>
                </c:pt>
                <c:pt idx="4">
                  <c:v>30.395790000000002</c:v>
                </c:pt>
                <c:pt idx="5">
                  <c:v>29.399930000000001</c:v>
                </c:pt>
                <c:pt idx="6">
                  <c:v>29.509650000000001</c:v>
                </c:pt>
                <c:pt idx="7">
                  <c:v>28.733840000000001</c:v>
                </c:pt>
                <c:pt idx="8">
                  <c:v>28.561710000000001</c:v>
                </c:pt>
                <c:pt idx="9">
                  <c:v>28.69716</c:v>
                </c:pt>
                <c:pt idx="10">
                  <c:v>28.545380000000002</c:v>
                </c:pt>
                <c:pt idx="11">
                  <c:v>28.062519999999999</c:v>
                </c:pt>
                <c:pt idx="12">
                  <c:v>28.599869999999999</c:v>
                </c:pt>
                <c:pt idx="13">
                  <c:v>28.992560000000001</c:v>
                </c:pt>
                <c:pt idx="14">
                  <c:v>31.471969999999999</c:v>
                </c:pt>
                <c:pt idx="15">
                  <c:v>31.99606</c:v>
                </c:pt>
                <c:pt idx="16">
                  <c:v>31.809740000000001</c:v>
                </c:pt>
                <c:pt idx="17">
                  <c:v>31.543659999999999</c:v>
                </c:pt>
                <c:pt idx="18">
                  <c:v>30.029365000000002</c:v>
                </c:pt>
              </c:numCache>
            </c:numRef>
          </c:val>
        </c:ser>
        <c:ser>
          <c:idx val="6"/>
          <c:order val="5"/>
          <c:tx>
            <c:strRef>
              <c:f>krkMeans!$Q$1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krkMeans!$K$2:$K$20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average</c:v>
                </c:pt>
              </c:strCache>
            </c:strRef>
          </c:cat>
          <c:val>
            <c:numRef>
              <c:f>krkMeans!$Q$2:$Q$20</c:f>
              <c:numCache>
                <c:formatCode>General</c:formatCode>
                <c:ptCount val="19"/>
                <c:pt idx="0">
                  <c:v>31.39414</c:v>
                </c:pt>
                <c:pt idx="1">
                  <c:v>31.32535</c:v>
                </c:pt>
                <c:pt idx="2">
                  <c:v>30.758430000000001</c:v>
                </c:pt>
                <c:pt idx="3">
                  <c:v>30.730810000000002</c:v>
                </c:pt>
                <c:pt idx="4">
                  <c:v>30.395790000000002</c:v>
                </c:pt>
                <c:pt idx="5">
                  <c:v>29.399930000000001</c:v>
                </c:pt>
                <c:pt idx="6">
                  <c:v>29.509650000000001</c:v>
                </c:pt>
                <c:pt idx="7">
                  <c:v>28.733840000000001</c:v>
                </c:pt>
                <c:pt idx="8">
                  <c:v>28.561710000000001</c:v>
                </c:pt>
                <c:pt idx="9">
                  <c:v>28.69716</c:v>
                </c:pt>
                <c:pt idx="10">
                  <c:v>28.545380000000002</c:v>
                </c:pt>
                <c:pt idx="11">
                  <c:v>28.062519999999999</c:v>
                </c:pt>
                <c:pt idx="12">
                  <c:v>28.599869999999999</c:v>
                </c:pt>
                <c:pt idx="13">
                  <c:v>28.992560000000001</c:v>
                </c:pt>
                <c:pt idx="14">
                  <c:v>31.471969999999999</c:v>
                </c:pt>
                <c:pt idx="15">
                  <c:v>31.99606</c:v>
                </c:pt>
                <c:pt idx="16">
                  <c:v>31.809740000000001</c:v>
                </c:pt>
                <c:pt idx="17">
                  <c:v>31.543659999999999</c:v>
                </c:pt>
                <c:pt idx="18">
                  <c:v>30.029365000000002</c:v>
                </c:pt>
              </c:numCache>
            </c:numRef>
          </c:val>
        </c:ser>
        <c:marker val="1"/>
        <c:axId val="91579520"/>
        <c:axId val="91581440"/>
      </c:lineChart>
      <c:catAx>
        <c:axId val="91579520"/>
        <c:scaling>
          <c:orientation val="minMax"/>
        </c:scaling>
        <c:axPos val="b"/>
        <c:numFmt formatCode="General" sourceLinked="1"/>
        <c:tickLblPos val="nextTo"/>
        <c:txPr>
          <a:bodyPr rot="-5400000" vert="horz"/>
          <a:lstStyle/>
          <a:p>
            <a:pPr>
              <a:defRPr sz="1200"/>
            </a:pPr>
            <a:endParaRPr lang="en-US"/>
          </a:p>
        </c:txPr>
        <c:crossAx val="91581440"/>
        <c:crosses val="autoZero"/>
        <c:auto val="1"/>
        <c:lblAlgn val="ctr"/>
        <c:lblOffset val="100"/>
      </c:catAx>
      <c:valAx>
        <c:axId val="91581440"/>
        <c:scaling>
          <c:orientation val="minMax"/>
        </c:scaling>
        <c:axPos val="l"/>
        <c:majorGridlines/>
        <c:numFmt formatCode="General" sourceLinked="1"/>
        <c:tickLblPos val="nextTo"/>
        <c:txPr>
          <a:bodyPr/>
          <a:lstStyle/>
          <a:p>
            <a:pPr>
              <a:defRPr sz="1200"/>
            </a:pPr>
            <a:endParaRPr lang="en-US"/>
          </a:p>
        </c:txPr>
        <c:crossAx val="91579520"/>
        <c:crosses val="autoZero"/>
        <c:crossBetween val="between"/>
      </c:valAx>
    </c:plotArea>
    <c:plotVisOnly val="1"/>
  </c:chart>
  <c:printSettings>
    <c:headerFooter/>
    <c:pageMargins b="0.75000000000000167" l="0.70000000000000062" r="0.70000000000000062" t="0.75000000000000167"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mushroom means obtained versus actual costs obtained by a given strategy</a:t>
            </a:r>
          </a:p>
        </c:rich>
      </c:tx>
    </c:title>
    <c:plotArea>
      <c:layout/>
      <c:lineChart>
        <c:grouping val="standard"/>
        <c:ser>
          <c:idx val="1"/>
          <c:order val="0"/>
          <c:tx>
            <c:strRef>
              <c:f>mushroomMeans!$B$1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mushroomMeans!$A$2:$A$17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mushroomMeans!$B$2:$B$17</c:f>
              <c:numCache>
                <c:formatCode>0.000</c:formatCode>
                <c:ptCount val="16"/>
                <c:pt idx="0">
                  <c:v>1.06E-4</c:v>
                </c:pt>
                <c:pt idx="1">
                  <c:v>2.0900000000000099E-4</c:v>
                </c:pt>
                <c:pt idx="2">
                  <c:v>9.5000000000000499E-4</c:v>
                </c:pt>
                <c:pt idx="3">
                  <c:v>1.70400000000001E-3</c:v>
                </c:pt>
                <c:pt idx="4">
                  <c:v>4.6580000000000397E-3</c:v>
                </c:pt>
                <c:pt idx="5">
                  <c:v>5.9469999999999601E-3</c:v>
                </c:pt>
                <c:pt idx="6">
                  <c:v>7.6369999999999199E-3</c:v>
                </c:pt>
                <c:pt idx="7">
                  <c:v>7.5929999999999704E-3</c:v>
                </c:pt>
                <c:pt idx="8">
                  <c:v>7.1069999999999797E-3</c:v>
                </c:pt>
                <c:pt idx="9">
                  <c:v>5.53399999999996E-3</c:v>
                </c:pt>
                <c:pt idx="10">
                  <c:v>4.3349999999999899E-3</c:v>
                </c:pt>
                <c:pt idx="11">
                  <c:v>1.58599999999999E-3</c:v>
                </c:pt>
                <c:pt idx="12">
                  <c:v>8.8399999999999698E-4</c:v>
                </c:pt>
                <c:pt idx="13">
                  <c:v>1.95000000000001E-4</c:v>
                </c:pt>
                <c:pt idx="14">
                  <c:v>9.9000000000000102E-5</c:v>
                </c:pt>
                <c:pt idx="15">
                  <c:v>3.2362666666666553E-3</c:v>
                </c:pt>
              </c:numCache>
            </c:numRef>
          </c:val>
        </c:ser>
        <c:ser>
          <c:idx val="2"/>
          <c:order val="1"/>
          <c:tx>
            <c:strRef>
              <c:f>mushroomMeans!$C$1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mushroomMeans!$A$2:$A$17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mushroomMeans!$C$2:$C$17</c:f>
              <c:numCache>
                <c:formatCode>0.000</c:formatCode>
                <c:ptCount val="16"/>
                <c:pt idx="0">
                  <c:v>3.9693333333333299E-3</c:v>
                </c:pt>
                <c:pt idx="1">
                  <c:v>3.9671249999999898E-3</c:v>
                </c:pt>
                <c:pt idx="2">
                  <c:v>5.04477083333331E-3</c:v>
                </c:pt>
                <c:pt idx="3">
                  <c:v>6.1021458333333804E-3</c:v>
                </c:pt>
                <c:pt idx="4">
                  <c:v>9.7169583333334107E-3</c:v>
                </c:pt>
                <c:pt idx="5">
                  <c:v>1.1370895833333301E-2</c:v>
                </c:pt>
                <c:pt idx="6">
                  <c:v>1.36509583333333E-2</c:v>
                </c:pt>
                <c:pt idx="7">
                  <c:v>1.3975437500000101E-2</c:v>
                </c:pt>
                <c:pt idx="8">
                  <c:v>1.29769375000001E-2</c:v>
                </c:pt>
                <c:pt idx="9">
                  <c:v>9.9363749999999904E-3</c:v>
                </c:pt>
                <c:pt idx="10">
                  <c:v>7.7005625000000303E-3</c:v>
                </c:pt>
                <c:pt idx="11">
                  <c:v>2.8197083333333199E-3</c:v>
                </c:pt>
                <c:pt idx="12">
                  <c:v>1.58552083333334E-3</c:v>
                </c:pt>
                <c:pt idx="13">
                  <c:v>3.54625000000003E-4</c:v>
                </c:pt>
                <c:pt idx="14">
                  <c:v>2.0641666666666801E-4</c:v>
                </c:pt>
                <c:pt idx="15">
                  <c:v>6.8918513888889064E-3</c:v>
                </c:pt>
              </c:numCache>
            </c:numRef>
          </c:val>
        </c:ser>
        <c:ser>
          <c:idx val="3"/>
          <c:order val="2"/>
          <c:tx>
            <c:strRef>
              <c:f>mushroomMeans!$D$1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mushroomMeans!$A$2:$A$17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mushroomMeans!$D$2:$D$17</c:f>
              <c:numCache>
                <c:formatCode>0.000</c:formatCode>
                <c:ptCount val="16"/>
                <c:pt idx="0">
                  <c:v>1E-4</c:v>
                </c:pt>
                <c:pt idx="1">
                  <c:v>2.0000000000000001E-4</c:v>
                </c:pt>
                <c:pt idx="2">
                  <c:v>9.3999999999999997E-4</c:v>
                </c:pt>
                <c:pt idx="3">
                  <c:v>1.7099999999999997E-3</c:v>
                </c:pt>
                <c:pt idx="4">
                  <c:v>4.64E-3</c:v>
                </c:pt>
                <c:pt idx="5">
                  <c:v>5.9199999999999999E-3</c:v>
                </c:pt>
                <c:pt idx="6">
                  <c:v>7.6099999999999996E-3</c:v>
                </c:pt>
                <c:pt idx="7">
                  <c:v>7.6400000000000001E-3</c:v>
                </c:pt>
                <c:pt idx="8">
                  <c:v>7.1500000000000001E-3</c:v>
                </c:pt>
                <c:pt idx="9">
                  <c:v>5.5700000000000003E-3</c:v>
                </c:pt>
                <c:pt idx="10">
                  <c:v>4.3499999999999997E-3</c:v>
                </c:pt>
                <c:pt idx="11">
                  <c:v>1.5900000000000001E-3</c:v>
                </c:pt>
                <c:pt idx="12">
                  <c:v>8.9999999999999998E-4</c:v>
                </c:pt>
                <c:pt idx="13">
                  <c:v>2.0000000000000001E-4</c:v>
                </c:pt>
                <c:pt idx="14">
                  <c:v>1E-4</c:v>
                </c:pt>
                <c:pt idx="15">
                  <c:v>3.241333333333333E-3</c:v>
                </c:pt>
              </c:numCache>
            </c:numRef>
          </c:val>
        </c:ser>
        <c:ser>
          <c:idx val="4"/>
          <c:order val="3"/>
          <c:tx>
            <c:strRef>
              <c:f>mushroomMeans!$E$1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mushroomMeans!$A$2:$A$17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mushroomMeans!$E$2:$E$17</c:f>
              <c:numCache>
                <c:formatCode>0.000</c:formatCode>
                <c:ptCount val="16"/>
                <c:pt idx="0">
                  <c:v>5.0000000000000001E-4</c:v>
                </c:pt>
                <c:pt idx="1">
                  <c:v>1E-3</c:v>
                </c:pt>
                <c:pt idx="2">
                  <c:v>4.4400000000000004E-3</c:v>
                </c:pt>
                <c:pt idx="3">
                  <c:v>7.6600000000000001E-3</c:v>
                </c:pt>
                <c:pt idx="4">
                  <c:v>2.1559999999999999E-2</c:v>
                </c:pt>
                <c:pt idx="5">
                  <c:v>2.0039999999999999E-2</c:v>
                </c:pt>
                <c:pt idx="6">
                  <c:v>1.6959999999999999E-2</c:v>
                </c:pt>
                <c:pt idx="7">
                  <c:v>1.5970000000000002E-2</c:v>
                </c:pt>
                <c:pt idx="8">
                  <c:v>1.4959999999999999E-2</c:v>
                </c:pt>
                <c:pt idx="9">
                  <c:v>1.1650000000000001E-2</c:v>
                </c:pt>
                <c:pt idx="10">
                  <c:v>9.1199999999999996E-3</c:v>
                </c:pt>
                <c:pt idx="11">
                  <c:v>3.3E-3</c:v>
                </c:pt>
                <c:pt idx="12">
                  <c:v>1.9E-3</c:v>
                </c:pt>
                <c:pt idx="13">
                  <c:v>4.0000000000000002E-4</c:v>
                </c:pt>
                <c:pt idx="14">
                  <c:v>2.0000000000000001E-4</c:v>
                </c:pt>
                <c:pt idx="15">
                  <c:v>8.6440000000000041E-3</c:v>
                </c:pt>
              </c:numCache>
            </c:numRef>
          </c:val>
        </c:ser>
        <c:ser>
          <c:idx val="5"/>
          <c:order val="4"/>
          <c:tx>
            <c:strRef>
              <c:f>mushroomMeans!$F$1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mushroomMeans!$A$2:$A$17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mushroomMeans!$F$2:$F$17</c:f>
              <c:numCache>
                <c:formatCode>0.000</c:formatCode>
                <c:ptCount val="16"/>
                <c:pt idx="0">
                  <c:v>5.5999999999999995E-4</c:v>
                </c:pt>
                <c:pt idx="1">
                  <c:v>1.1199999999999999E-3</c:v>
                </c:pt>
                <c:pt idx="2">
                  <c:v>4.4999999999999997E-3</c:v>
                </c:pt>
                <c:pt idx="3">
                  <c:v>8.0000000000000002E-3</c:v>
                </c:pt>
                <c:pt idx="4">
                  <c:v>2.2079999999999999E-2</c:v>
                </c:pt>
                <c:pt idx="5">
                  <c:v>2.8719999999999999E-2</c:v>
                </c:pt>
                <c:pt idx="6">
                  <c:v>3.7999999999999999E-2</c:v>
                </c:pt>
                <c:pt idx="7">
                  <c:v>4.0930000000000001E-2</c:v>
                </c:pt>
                <c:pt idx="8">
                  <c:v>3.848E-2</c:v>
                </c:pt>
                <c:pt idx="9">
                  <c:v>2.9780000000000001E-2</c:v>
                </c:pt>
                <c:pt idx="10">
                  <c:v>2.3009999999999999E-2</c:v>
                </c:pt>
                <c:pt idx="11">
                  <c:v>8.0099999999999998E-3</c:v>
                </c:pt>
                <c:pt idx="12">
                  <c:v>4.45E-3</c:v>
                </c:pt>
                <c:pt idx="13">
                  <c:v>9.7999999999999997E-4</c:v>
                </c:pt>
                <c:pt idx="14">
                  <c:v>5.0000000000000001E-4</c:v>
                </c:pt>
                <c:pt idx="15">
                  <c:v>1.6608000000000001E-2</c:v>
                </c:pt>
              </c:numCache>
            </c:numRef>
          </c:val>
        </c:ser>
        <c:ser>
          <c:idx val="6"/>
          <c:order val="5"/>
          <c:tx>
            <c:strRef>
              <c:f>mushroomMeans!$G$1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mushroomMeans!$A$2:$A$17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mushroomMeans!$G$2:$G$17</c:f>
              <c:numCache>
                <c:formatCode>0.000</c:formatCode>
                <c:ptCount val="16"/>
                <c:pt idx="0">
                  <c:v>5.5999999999999995E-4</c:v>
                </c:pt>
                <c:pt idx="1">
                  <c:v>1.1199999999999999E-3</c:v>
                </c:pt>
                <c:pt idx="2">
                  <c:v>4.4999999999999997E-3</c:v>
                </c:pt>
                <c:pt idx="3">
                  <c:v>8.0000000000000002E-3</c:v>
                </c:pt>
                <c:pt idx="4">
                  <c:v>2.2079999999999999E-2</c:v>
                </c:pt>
                <c:pt idx="5">
                  <c:v>2.8719999999999999E-2</c:v>
                </c:pt>
                <c:pt idx="6">
                  <c:v>1.6959999999999999E-2</c:v>
                </c:pt>
                <c:pt idx="7">
                  <c:v>1.5970000000000002E-2</c:v>
                </c:pt>
                <c:pt idx="8">
                  <c:v>1.4959999999999999E-2</c:v>
                </c:pt>
                <c:pt idx="9">
                  <c:v>1.1650000000000001E-2</c:v>
                </c:pt>
                <c:pt idx="10">
                  <c:v>9.1199999999999996E-3</c:v>
                </c:pt>
                <c:pt idx="11">
                  <c:v>8.0099999999999998E-3</c:v>
                </c:pt>
                <c:pt idx="12">
                  <c:v>4.45E-3</c:v>
                </c:pt>
                <c:pt idx="13">
                  <c:v>9.7999999999999997E-4</c:v>
                </c:pt>
                <c:pt idx="14">
                  <c:v>5.0000000000000001E-4</c:v>
                </c:pt>
                <c:pt idx="15">
                  <c:v>9.8386666666666657E-3</c:v>
                </c:pt>
              </c:numCache>
            </c:numRef>
          </c:val>
        </c:ser>
        <c:marker val="1"/>
        <c:axId val="91650304"/>
        <c:axId val="91672960"/>
      </c:lineChart>
      <c:catAx>
        <c:axId val="91650304"/>
        <c:scaling>
          <c:orientation val="minMax"/>
        </c:scaling>
        <c:axPos val="b"/>
        <c:numFmt formatCode="General" sourceLinked="1"/>
        <c:tickLblPos val="nextTo"/>
        <c:txPr>
          <a:bodyPr rot="-5400000" vert="horz"/>
          <a:lstStyle/>
          <a:p>
            <a:pPr>
              <a:defRPr/>
            </a:pPr>
            <a:endParaRPr lang="en-US"/>
          </a:p>
        </c:txPr>
        <c:crossAx val="91672960"/>
        <c:crosses val="autoZero"/>
        <c:auto val="1"/>
        <c:lblAlgn val="ctr"/>
        <c:lblOffset val="100"/>
      </c:catAx>
      <c:valAx>
        <c:axId val="91672960"/>
        <c:scaling>
          <c:orientation val="minMax"/>
        </c:scaling>
        <c:axPos val="l"/>
        <c:majorGridlines/>
        <c:numFmt formatCode="0.000" sourceLinked="1"/>
        <c:tickLblPos val="nextTo"/>
        <c:crossAx val="91650304"/>
        <c:crosses val="autoZero"/>
        <c:crossBetween val="between"/>
      </c:valAx>
    </c:plotArea>
    <c:plotVisOnly val="1"/>
  </c:chart>
  <c:printSettings>
    <c:headerFooter/>
    <c:pageMargins b="0.75000000000000133" l="0.70000000000000062" r="0.70000000000000062" t="0.75000000000000133"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mushroom means obtained versus actual accuracy obtained by a given strategy</a:t>
            </a:r>
          </a:p>
        </c:rich>
      </c:tx>
    </c:title>
    <c:plotArea>
      <c:layout/>
      <c:lineChart>
        <c:grouping val="standard"/>
        <c:ser>
          <c:idx val="1"/>
          <c:order val="0"/>
          <c:tx>
            <c:strRef>
              <c:f>mushroomMeans!$L$1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mushroomMeans!$K$2:$K$17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mushroomMeans!$L$2:$L$17</c:f>
              <c:numCache>
                <c:formatCode>0.00</c:formatCode>
                <c:ptCount val="16"/>
                <c:pt idx="0">
                  <c:v>48.202855740000501</c:v>
                </c:pt>
                <c:pt idx="1">
                  <c:v>48.202855740000501</c:v>
                </c:pt>
                <c:pt idx="2">
                  <c:v>48.202855740000501</c:v>
                </c:pt>
                <c:pt idx="3">
                  <c:v>48.202855740000501</c:v>
                </c:pt>
                <c:pt idx="4">
                  <c:v>48.202855740000501</c:v>
                </c:pt>
                <c:pt idx="5">
                  <c:v>48.202855740000501</c:v>
                </c:pt>
                <c:pt idx="6">
                  <c:v>48.202855740000501</c:v>
                </c:pt>
                <c:pt idx="7">
                  <c:v>51.797144259999499</c:v>
                </c:pt>
                <c:pt idx="8">
                  <c:v>51.797144259999499</c:v>
                </c:pt>
                <c:pt idx="9">
                  <c:v>51.797144259999499</c:v>
                </c:pt>
                <c:pt idx="10">
                  <c:v>51.797144259999499</c:v>
                </c:pt>
                <c:pt idx="11">
                  <c:v>51.797144259999499</c:v>
                </c:pt>
                <c:pt idx="12">
                  <c:v>51.797144259999499</c:v>
                </c:pt>
                <c:pt idx="13">
                  <c:v>51.797144259999499</c:v>
                </c:pt>
                <c:pt idx="14">
                  <c:v>51.797144259999499</c:v>
                </c:pt>
                <c:pt idx="15" formatCode="0.000">
                  <c:v>50.119809617333317</c:v>
                </c:pt>
              </c:numCache>
            </c:numRef>
          </c:val>
        </c:ser>
        <c:ser>
          <c:idx val="2"/>
          <c:order val="1"/>
          <c:tx>
            <c:strRef>
              <c:f>mushroomMeans!$M$1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mushroomMeans!$K$2:$K$17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mushroomMeans!$M$2:$M$17</c:f>
              <c:numCache>
                <c:formatCode>0.00</c:formatCode>
                <c:ptCount val="16"/>
                <c:pt idx="0">
                  <c:v>61.067087666666502</c:v>
                </c:pt>
                <c:pt idx="1">
                  <c:v>61.085914187499803</c:v>
                </c:pt>
                <c:pt idx="2">
                  <c:v>61.0932446666665</c:v>
                </c:pt>
                <c:pt idx="3">
                  <c:v>61.105273687499803</c:v>
                </c:pt>
                <c:pt idx="4">
                  <c:v>61.093314770833103</c:v>
                </c:pt>
                <c:pt idx="5">
                  <c:v>61.093434312499802</c:v>
                </c:pt>
                <c:pt idx="6">
                  <c:v>61.0763730416665</c:v>
                </c:pt>
                <c:pt idx="7">
                  <c:v>63.402354020833599</c:v>
                </c:pt>
                <c:pt idx="8">
                  <c:v>63.410084937500301</c:v>
                </c:pt>
                <c:pt idx="9">
                  <c:v>63.425329020833601</c:v>
                </c:pt>
                <c:pt idx="10">
                  <c:v>63.417126041666997</c:v>
                </c:pt>
                <c:pt idx="11">
                  <c:v>63.414730416666998</c:v>
                </c:pt>
                <c:pt idx="12">
                  <c:v>63.429484354166902</c:v>
                </c:pt>
                <c:pt idx="13">
                  <c:v>63.421026437500302</c:v>
                </c:pt>
                <c:pt idx="14">
                  <c:v>63.420511854167003</c:v>
                </c:pt>
                <c:pt idx="15" formatCode="0.000">
                  <c:v>62.330352627777849</c:v>
                </c:pt>
              </c:numCache>
            </c:numRef>
          </c:val>
        </c:ser>
        <c:ser>
          <c:idx val="3"/>
          <c:order val="2"/>
          <c:tx>
            <c:strRef>
              <c:f>mushroomMeans!$N$1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mushroomMeans!$K$2:$K$17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mushroomMeans!$N$2:$N$17</c:f>
              <c:numCache>
                <c:formatCode>0.00</c:formatCode>
                <c:ptCount val="16"/>
                <c:pt idx="0">
                  <c:v>48.461419999999997</c:v>
                </c:pt>
                <c:pt idx="1">
                  <c:v>48.461419999999997</c:v>
                </c:pt>
                <c:pt idx="2">
                  <c:v>48.461419999999997</c:v>
                </c:pt>
                <c:pt idx="3">
                  <c:v>48.461419999999997</c:v>
                </c:pt>
                <c:pt idx="4">
                  <c:v>48.461419999999997</c:v>
                </c:pt>
                <c:pt idx="5">
                  <c:v>48.461419999999997</c:v>
                </c:pt>
                <c:pt idx="6">
                  <c:v>48.461419999999997</c:v>
                </c:pt>
                <c:pt idx="7">
                  <c:v>51.538580000000003</c:v>
                </c:pt>
                <c:pt idx="8">
                  <c:v>51.538580000000003</c:v>
                </c:pt>
                <c:pt idx="9">
                  <c:v>51.538580000000003</c:v>
                </c:pt>
                <c:pt idx="10">
                  <c:v>51.538580000000003</c:v>
                </c:pt>
                <c:pt idx="11">
                  <c:v>51.538580000000003</c:v>
                </c:pt>
                <c:pt idx="12">
                  <c:v>51.538580000000003</c:v>
                </c:pt>
                <c:pt idx="13">
                  <c:v>51.538580000000003</c:v>
                </c:pt>
                <c:pt idx="14">
                  <c:v>51.538580000000003</c:v>
                </c:pt>
                <c:pt idx="15" formatCode="0.000">
                  <c:v>50.102572000000009</c:v>
                </c:pt>
              </c:numCache>
            </c:numRef>
          </c:val>
        </c:ser>
        <c:ser>
          <c:idx val="4"/>
          <c:order val="3"/>
          <c:tx>
            <c:strRef>
              <c:f>mushroomMeans!$O$1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mushroomMeans!$K$2:$K$17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mushroomMeans!$O$2:$O$17</c:f>
              <c:numCache>
                <c:formatCode>0.000</c:formatCode>
                <c:ptCount val="16"/>
                <c:pt idx="0">
                  <c:v>99.99588</c:v>
                </c:pt>
                <c:pt idx="1">
                  <c:v>100</c:v>
                </c:pt>
                <c:pt idx="2">
                  <c:v>100</c:v>
                </c:pt>
                <c:pt idx="3">
                  <c:v>99.995959999999997</c:v>
                </c:pt>
                <c:pt idx="4">
                  <c:v>100</c:v>
                </c:pt>
                <c:pt idx="5">
                  <c:v>98.510469999999998</c:v>
                </c:pt>
                <c:pt idx="6">
                  <c:v>98.510469999999998</c:v>
                </c:pt>
                <c:pt idx="7">
                  <c:v>98.510469999999998</c:v>
                </c:pt>
                <c:pt idx="8">
                  <c:v>98.510469999999998</c:v>
                </c:pt>
                <c:pt idx="9">
                  <c:v>98.510469999999998</c:v>
                </c:pt>
                <c:pt idx="10">
                  <c:v>98.510469999999998</c:v>
                </c:pt>
                <c:pt idx="11">
                  <c:v>98.510469999999998</c:v>
                </c:pt>
                <c:pt idx="12">
                  <c:v>98.510469999999998</c:v>
                </c:pt>
                <c:pt idx="13">
                  <c:v>98.51455</c:v>
                </c:pt>
                <c:pt idx="14">
                  <c:v>98.510469999999998</c:v>
                </c:pt>
                <c:pt idx="15">
                  <c:v>99.006707999999975</c:v>
                </c:pt>
              </c:numCache>
            </c:numRef>
          </c:val>
        </c:ser>
        <c:ser>
          <c:idx val="5"/>
          <c:order val="4"/>
          <c:tx>
            <c:strRef>
              <c:f>mushroomMeans!$P$1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mushroomMeans!$K$2:$K$17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mushroomMeans!$P$2:$P$17</c:f>
              <c:numCache>
                <c:formatCode>0.00</c:formatCode>
                <c:ptCount val="16"/>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formatCode="0.000">
                  <c:v>100</c:v>
                </c:pt>
              </c:numCache>
            </c:numRef>
          </c:val>
        </c:ser>
        <c:ser>
          <c:idx val="6"/>
          <c:order val="5"/>
          <c:tx>
            <c:strRef>
              <c:f>mushroomMeans!$Q$1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mushroomMeans!$K$2:$K$17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mushroomMeans!$Q$2:$Q$17</c:f>
              <c:numCache>
                <c:formatCode>0.00</c:formatCode>
                <c:ptCount val="16"/>
                <c:pt idx="0">
                  <c:v>100</c:v>
                </c:pt>
                <c:pt idx="1">
                  <c:v>100</c:v>
                </c:pt>
                <c:pt idx="2">
                  <c:v>100</c:v>
                </c:pt>
                <c:pt idx="3">
                  <c:v>100</c:v>
                </c:pt>
                <c:pt idx="4">
                  <c:v>100</c:v>
                </c:pt>
                <c:pt idx="5">
                  <c:v>100</c:v>
                </c:pt>
                <c:pt idx="6">
                  <c:v>98.510469999999998</c:v>
                </c:pt>
                <c:pt idx="7">
                  <c:v>98.510469999999998</c:v>
                </c:pt>
                <c:pt idx="8">
                  <c:v>98.510469999999998</c:v>
                </c:pt>
                <c:pt idx="9">
                  <c:v>98.510469999999998</c:v>
                </c:pt>
                <c:pt idx="10">
                  <c:v>98.510469999999998</c:v>
                </c:pt>
                <c:pt idx="11">
                  <c:v>100</c:v>
                </c:pt>
                <c:pt idx="12">
                  <c:v>100</c:v>
                </c:pt>
                <c:pt idx="13">
                  <c:v>100</c:v>
                </c:pt>
                <c:pt idx="14">
                  <c:v>100</c:v>
                </c:pt>
                <c:pt idx="15" formatCode="0.000">
                  <c:v>99.503489999999985</c:v>
                </c:pt>
              </c:numCache>
            </c:numRef>
          </c:val>
        </c:ser>
        <c:marker val="1"/>
        <c:axId val="91700224"/>
        <c:axId val="91731072"/>
      </c:lineChart>
      <c:catAx>
        <c:axId val="91700224"/>
        <c:scaling>
          <c:orientation val="minMax"/>
        </c:scaling>
        <c:axPos val="b"/>
        <c:numFmt formatCode="#,##0" sourceLinked="0"/>
        <c:tickLblPos val="nextTo"/>
        <c:txPr>
          <a:bodyPr rot="-5400000" vert="horz"/>
          <a:lstStyle/>
          <a:p>
            <a:pPr>
              <a:defRPr/>
            </a:pPr>
            <a:endParaRPr lang="en-US"/>
          </a:p>
        </c:txPr>
        <c:crossAx val="91731072"/>
        <c:crosses val="autoZero"/>
        <c:auto val="1"/>
        <c:lblAlgn val="ctr"/>
        <c:lblOffset val="100"/>
      </c:catAx>
      <c:valAx>
        <c:axId val="91731072"/>
        <c:scaling>
          <c:orientation val="minMax"/>
          <c:max val="100"/>
        </c:scaling>
        <c:axPos val="l"/>
        <c:majorGridlines/>
        <c:numFmt formatCode="0" sourceLinked="0"/>
        <c:tickLblPos val="nextTo"/>
        <c:crossAx val="91700224"/>
        <c:crosses val="autoZero"/>
        <c:crossBetween val="between"/>
      </c:valAx>
    </c:plotArea>
    <c:plotVisOnly val="1"/>
  </c:chart>
  <c:printSettings>
    <c:headerFooter/>
    <c:pageMargins b="0.75000000000000155" l="0.70000000000000062" r="0.70000000000000062" t="0.750000000000001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nursery means obtained versus actual costs obtained by a given strategy</a:t>
            </a:r>
          </a:p>
        </c:rich>
      </c:tx>
    </c:title>
    <c:plotArea>
      <c:layout/>
      <c:lineChart>
        <c:grouping val="standard"/>
        <c:ser>
          <c:idx val="1"/>
          <c:order val="0"/>
          <c:tx>
            <c:strRef>
              <c:f>nurseryMeans!$B$1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nurseryMeans!$A$2:$A$17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nurseryMeans!$B$2:$B$17</c:f>
              <c:numCache>
                <c:formatCode>General</c:formatCode>
                <c:ptCount val="16"/>
                <c:pt idx="0">
                  <c:v>0.12306328493103599</c:v>
                </c:pt>
                <c:pt idx="1">
                  <c:v>0.276867530172413</c:v>
                </c:pt>
                <c:pt idx="2">
                  <c:v>0.224811119999998</c:v>
                </c:pt>
                <c:pt idx="3">
                  <c:v>4.4496544000000401E-2</c:v>
                </c:pt>
                <c:pt idx="4">
                  <c:v>0.61583821727586896</c:v>
                </c:pt>
                <c:pt idx="5">
                  <c:v>2.5138779689654899E-2</c:v>
                </c:pt>
                <c:pt idx="6">
                  <c:v>5.43105712068968E-2</c:v>
                </c:pt>
                <c:pt idx="7">
                  <c:v>3.7639852000000598E-2</c:v>
                </c:pt>
                <c:pt idx="8">
                  <c:v>1.7406568000000101E-2</c:v>
                </c:pt>
                <c:pt idx="9">
                  <c:v>2.3536949827586001E-2</c:v>
                </c:pt>
                <c:pt idx="10">
                  <c:v>0.32430589699999601</c:v>
                </c:pt>
                <c:pt idx="11">
                  <c:v>0.39687660372414002</c:v>
                </c:pt>
                <c:pt idx="12">
                  <c:v>0.38896051200000298</c:v>
                </c:pt>
                <c:pt idx="13">
                  <c:v>0.31446458499999802</c:v>
                </c:pt>
                <c:pt idx="14">
                  <c:v>8.5626640000000497E-3</c:v>
                </c:pt>
                <c:pt idx="15">
                  <c:v>0.19175197858850607</c:v>
                </c:pt>
              </c:numCache>
            </c:numRef>
          </c:val>
        </c:ser>
        <c:ser>
          <c:idx val="2"/>
          <c:order val="1"/>
          <c:tx>
            <c:strRef>
              <c:f>nurseryMeans!$C$1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nurseryMeans!$A$2:$A$17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nurseryMeans!$C$2:$C$17</c:f>
              <c:numCache>
                <c:formatCode>General</c:formatCode>
                <c:ptCount val="16"/>
                <c:pt idx="0">
                  <c:v>9.3842672413793404E-2</c:v>
                </c:pt>
                <c:pt idx="1">
                  <c:v>0.13602758620689501</c:v>
                </c:pt>
                <c:pt idx="2">
                  <c:v>0.14925977011494099</c:v>
                </c:pt>
                <c:pt idx="3">
                  <c:v>7.7146896551723798E-2</c:v>
                </c:pt>
                <c:pt idx="4">
                  <c:v>9.1372586206896103E-2</c:v>
                </c:pt>
                <c:pt idx="5">
                  <c:v>0.102031623563219</c:v>
                </c:pt>
                <c:pt idx="6">
                  <c:v>0.131069396551724</c:v>
                </c:pt>
                <c:pt idx="7">
                  <c:v>0.118376867816092</c:v>
                </c:pt>
                <c:pt idx="8">
                  <c:v>9.7036120689655295E-2</c:v>
                </c:pt>
                <c:pt idx="9">
                  <c:v>0.11753785919540199</c:v>
                </c:pt>
                <c:pt idx="10">
                  <c:v>0.331743548850573</c:v>
                </c:pt>
                <c:pt idx="11">
                  <c:v>0.35741512931034197</c:v>
                </c:pt>
                <c:pt idx="12">
                  <c:v>0.37642721264367801</c:v>
                </c:pt>
                <c:pt idx="13">
                  <c:v>0.33717570402298702</c:v>
                </c:pt>
                <c:pt idx="14">
                  <c:v>0.37020291666666499</c:v>
                </c:pt>
                <c:pt idx="15">
                  <c:v>0.19244439272030575</c:v>
                </c:pt>
              </c:numCache>
            </c:numRef>
          </c:val>
        </c:ser>
        <c:ser>
          <c:idx val="3"/>
          <c:order val="2"/>
          <c:tx>
            <c:strRef>
              <c:f>nurseryMeans!$D$1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nurseryMeans!$A$2:$A$17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nurseryMeans!$D$2:$D$17</c:f>
              <c:numCache>
                <c:formatCode>General</c:formatCode>
                <c:ptCount val="16"/>
                <c:pt idx="0">
                  <c:v>3.5209999999999998E-2</c:v>
                </c:pt>
                <c:pt idx="1">
                  <c:v>5.2269999999999997E-2</c:v>
                </c:pt>
                <c:pt idx="2">
                  <c:v>0.13622000000000001</c:v>
                </c:pt>
                <c:pt idx="3">
                  <c:v>4.4589999999999998E-2</c:v>
                </c:pt>
                <c:pt idx="4">
                  <c:v>5.067E-2</c:v>
                </c:pt>
                <c:pt idx="5">
                  <c:v>2.018E-2</c:v>
                </c:pt>
                <c:pt idx="6">
                  <c:v>1.5129999999999999E-2</c:v>
                </c:pt>
                <c:pt idx="7">
                  <c:v>3.7620000000000001E-2</c:v>
                </c:pt>
                <c:pt idx="8">
                  <c:v>1.7440000000000001E-2</c:v>
                </c:pt>
                <c:pt idx="9">
                  <c:v>2.7539999999999999E-2</c:v>
                </c:pt>
                <c:pt idx="10">
                  <c:v>0.26146000000000003</c:v>
                </c:pt>
                <c:pt idx="11">
                  <c:v>0.32455000000000001</c:v>
                </c:pt>
                <c:pt idx="12">
                  <c:v>0.33911999999999998</c:v>
                </c:pt>
                <c:pt idx="13">
                  <c:v>0.31373000000000001</c:v>
                </c:pt>
                <c:pt idx="14">
                  <c:v>0.29559000000000002</c:v>
                </c:pt>
                <c:pt idx="15">
                  <c:v>0.13142133333333333</c:v>
                </c:pt>
              </c:numCache>
            </c:numRef>
          </c:val>
        </c:ser>
        <c:ser>
          <c:idx val="4"/>
          <c:order val="3"/>
          <c:tx>
            <c:strRef>
              <c:f>nurseryMeans!$E$1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nurseryMeans!$A$2:$A$17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nurseryMeans!$E$2:$E$17</c:f>
              <c:numCache>
                <c:formatCode>General</c:formatCode>
                <c:ptCount val="16"/>
                <c:pt idx="0">
                  <c:v>3.5209999999999998E-2</c:v>
                </c:pt>
                <c:pt idx="1">
                  <c:v>7.4730000000000005E-2</c:v>
                </c:pt>
                <c:pt idx="2">
                  <c:v>0.13622000000000001</c:v>
                </c:pt>
                <c:pt idx="3">
                  <c:v>6.7100000000000007E-2</c:v>
                </c:pt>
                <c:pt idx="4">
                  <c:v>5.067E-2</c:v>
                </c:pt>
                <c:pt idx="5">
                  <c:v>9.0039999999999995E-2</c:v>
                </c:pt>
                <c:pt idx="6">
                  <c:v>8.7550000000000003E-2</c:v>
                </c:pt>
                <c:pt idx="7">
                  <c:v>0.10867</c:v>
                </c:pt>
                <c:pt idx="8">
                  <c:v>8.9800000000000005E-2</c:v>
                </c:pt>
                <c:pt idx="9">
                  <c:v>9.9729999999999999E-2</c:v>
                </c:pt>
                <c:pt idx="10">
                  <c:v>0.26146000000000003</c:v>
                </c:pt>
                <c:pt idx="11">
                  <c:v>0.35869000000000001</c:v>
                </c:pt>
                <c:pt idx="12">
                  <c:v>0.33911999999999998</c:v>
                </c:pt>
                <c:pt idx="13">
                  <c:v>0.34379999999999999</c:v>
                </c:pt>
                <c:pt idx="14">
                  <c:v>0.29559000000000002</c:v>
                </c:pt>
                <c:pt idx="15">
                  <c:v>0.16255866666666663</c:v>
                </c:pt>
              </c:numCache>
            </c:numRef>
          </c:val>
        </c:ser>
        <c:ser>
          <c:idx val="5"/>
          <c:order val="4"/>
          <c:tx>
            <c:strRef>
              <c:f>nurseryMeans!$F$1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nurseryMeans!$A$2:$A$17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nurseryMeans!$F$2:$F$17</c:f>
              <c:numCache>
                <c:formatCode>General</c:formatCode>
                <c:ptCount val="16"/>
                <c:pt idx="0">
                  <c:v>0.22203999999999999</c:v>
                </c:pt>
                <c:pt idx="1">
                  <c:v>0.16591</c:v>
                </c:pt>
                <c:pt idx="2">
                  <c:v>0.18436</c:v>
                </c:pt>
                <c:pt idx="3">
                  <c:v>0.26100000000000001</c:v>
                </c:pt>
                <c:pt idx="4">
                  <c:v>0.20532999999999996</c:v>
                </c:pt>
                <c:pt idx="5">
                  <c:v>0.54647999999999997</c:v>
                </c:pt>
                <c:pt idx="6">
                  <c:v>0.19342000000000001</c:v>
                </c:pt>
                <c:pt idx="7">
                  <c:v>0.58398000000000005</c:v>
                </c:pt>
                <c:pt idx="8">
                  <c:v>0.57074000000000003</c:v>
                </c:pt>
                <c:pt idx="9">
                  <c:v>0.54632999999999998</c:v>
                </c:pt>
                <c:pt idx="10">
                  <c:v>0.43952000000000002</c:v>
                </c:pt>
                <c:pt idx="11">
                  <c:v>0.33607999999999999</c:v>
                </c:pt>
                <c:pt idx="12">
                  <c:v>0.34057999999999999</c:v>
                </c:pt>
                <c:pt idx="13">
                  <c:v>0.36127999999999999</c:v>
                </c:pt>
                <c:pt idx="14">
                  <c:v>0.39856999999999998</c:v>
                </c:pt>
                <c:pt idx="15">
                  <c:v>0.35704133333333332</c:v>
                </c:pt>
              </c:numCache>
            </c:numRef>
          </c:val>
        </c:ser>
        <c:ser>
          <c:idx val="6"/>
          <c:order val="5"/>
          <c:tx>
            <c:strRef>
              <c:f>nurseryMeans!$G$1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nurseryMeans!$A$2:$A$17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nurseryMeans!$G$2:$G$17</c:f>
              <c:numCache>
                <c:formatCode>General</c:formatCode>
                <c:ptCount val="16"/>
                <c:pt idx="0">
                  <c:v>0.22203999999999999</c:v>
                </c:pt>
                <c:pt idx="1">
                  <c:v>0.16591</c:v>
                </c:pt>
                <c:pt idx="2">
                  <c:v>0.18436</c:v>
                </c:pt>
                <c:pt idx="3">
                  <c:v>0.26100000000000001</c:v>
                </c:pt>
                <c:pt idx="4">
                  <c:v>0.20532999999999996</c:v>
                </c:pt>
                <c:pt idx="5">
                  <c:v>0.54647999999999997</c:v>
                </c:pt>
                <c:pt idx="6">
                  <c:v>0.19342000000000001</c:v>
                </c:pt>
                <c:pt idx="7">
                  <c:v>0.58398000000000005</c:v>
                </c:pt>
                <c:pt idx="8">
                  <c:v>0.57074000000000003</c:v>
                </c:pt>
                <c:pt idx="9">
                  <c:v>0.54632999999999998</c:v>
                </c:pt>
                <c:pt idx="10">
                  <c:v>0.43952000000000002</c:v>
                </c:pt>
                <c:pt idx="11">
                  <c:v>0.33607999999999999</c:v>
                </c:pt>
                <c:pt idx="12">
                  <c:v>0.33911999999999998</c:v>
                </c:pt>
                <c:pt idx="13">
                  <c:v>0.36127999999999999</c:v>
                </c:pt>
                <c:pt idx="14">
                  <c:v>0.39856999999999998</c:v>
                </c:pt>
                <c:pt idx="15">
                  <c:v>0.35694400000000004</c:v>
                </c:pt>
              </c:numCache>
            </c:numRef>
          </c:val>
        </c:ser>
        <c:marker val="1"/>
        <c:axId val="91902336"/>
        <c:axId val="91904256"/>
      </c:lineChart>
      <c:catAx>
        <c:axId val="91902336"/>
        <c:scaling>
          <c:orientation val="minMax"/>
        </c:scaling>
        <c:axPos val="b"/>
        <c:numFmt formatCode="General" sourceLinked="1"/>
        <c:tickLblPos val="nextTo"/>
        <c:txPr>
          <a:bodyPr rot="-5400000" vert="horz"/>
          <a:lstStyle/>
          <a:p>
            <a:pPr>
              <a:defRPr sz="1200"/>
            </a:pPr>
            <a:endParaRPr lang="en-US"/>
          </a:p>
        </c:txPr>
        <c:crossAx val="91904256"/>
        <c:crosses val="autoZero"/>
        <c:auto val="1"/>
        <c:lblAlgn val="ctr"/>
        <c:lblOffset val="100"/>
      </c:catAx>
      <c:valAx>
        <c:axId val="91904256"/>
        <c:scaling>
          <c:orientation val="minMax"/>
        </c:scaling>
        <c:axPos val="l"/>
        <c:majorGridlines/>
        <c:numFmt formatCode="General" sourceLinked="1"/>
        <c:tickLblPos val="nextTo"/>
        <c:txPr>
          <a:bodyPr/>
          <a:lstStyle/>
          <a:p>
            <a:pPr>
              <a:defRPr sz="1200"/>
            </a:pPr>
            <a:endParaRPr lang="en-US"/>
          </a:p>
        </c:txPr>
        <c:crossAx val="91902336"/>
        <c:crosses val="autoZero"/>
        <c:crossBetween val="between"/>
      </c:valAx>
    </c:plotArea>
    <c:plotVisOnly val="1"/>
  </c:chart>
  <c:printSettings>
    <c:headerFooter/>
    <c:pageMargins b="0.75000000000000133" l="0.70000000000000062" r="0.70000000000000062" t="0.750000000000001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nursery means obtained versus actual accuracy obtained by a given strategy</a:t>
            </a:r>
          </a:p>
        </c:rich>
      </c:tx>
    </c:title>
    <c:plotArea>
      <c:layout/>
      <c:lineChart>
        <c:grouping val="standard"/>
        <c:ser>
          <c:idx val="1"/>
          <c:order val="0"/>
          <c:tx>
            <c:strRef>
              <c:f>nurseryMeans!$L$1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nurseryMeans!$K$2:$K$17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nurseryMeans!$L$2:$L$17</c:f>
              <c:numCache>
                <c:formatCode>General</c:formatCode>
                <c:ptCount val="16"/>
                <c:pt idx="0">
                  <c:v>31.8027473706899</c:v>
                </c:pt>
                <c:pt idx="1">
                  <c:v>37.743623879655502</c:v>
                </c:pt>
                <c:pt idx="2">
                  <c:v>41.870619329999499</c:v>
                </c:pt>
                <c:pt idx="3">
                  <c:v>41.870619329999499</c:v>
                </c:pt>
                <c:pt idx="4">
                  <c:v>31.8027473706899</c:v>
                </c:pt>
                <c:pt idx="5">
                  <c:v>31.8027473706899</c:v>
                </c:pt>
                <c:pt idx="6">
                  <c:v>37.743623879655502</c:v>
                </c:pt>
                <c:pt idx="7">
                  <c:v>41.870619329999499</c:v>
                </c:pt>
                <c:pt idx="8">
                  <c:v>41.870619329999499</c:v>
                </c:pt>
                <c:pt idx="9">
                  <c:v>31.8027473706899</c:v>
                </c:pt>
                <c:pt idx="10">
                  <c:v>41.870619329999499</c:v>
                </c:pt>
                <c:pt idx="11">
                  <c:v>37.743623879655502</c:v>
                </c:pt>
                <c:pt idx="12">
                  <c:v>41.870619329999499</c:v>
                </c:pt>
                <c:pt idx="13">
                  <c:v>41.870619329999499</c:v>
                </c:pt>
                <c:pt idx="14">
                  <c:v>41.870619329999499</c:v>
                </c:pt>
                <c:pt idx="15">
                  <c:v>38.36045438411481</c:v>
                </c:pt>
              </c:numCache>
            </c:numRef>
          </c:val>
        </c:ser>
        <c:ser>
          <c:idx val="2"/>
          <c:order val="1"/>
          <c:tx>
            <c:strRef>
              <c:f>nurseryMeans!$M$1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nurseryMeans!$K$2:$K$17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nurseryMeans!$M$2:$M$17</c:f>
              <c:numCache>
                <c:formatCode>General</c:formatCode>
                <c:ptCount val="16"/>
                <c:pt idx="0">
                  <c:v>40.970034698276002</c:v>
                </c:pt>
                <c:pt idx="1">
                  <c:v>61.268637916666698</c:v>
                </c:pt>
                <c:pt idx="2">
                  <c:v>76.916821077586206</c:v>
                </c:pt>
                <c:pt idx="3">
                  <c:v>44.217426709770301</c:v>
                </c:pt>
                <c:pt idx="4">
                  <c:v>42.937272385057597</c:v>
                </c:pt>
                <c:pt idx="5">
                  <c:v>35.243027227011801</c:v>
                </c:pt>
                <c:pt idx="6">
                  <c:v>39.4476139367816</c:v>
                </c:pt>
                <c:pt idx="7">
                  <c:v>43.977354985632402</c:v>
                </c:pt>
                <c:pt idx="8">
                  <c:v>43.473607155172601</c:v>
                </c:pt>
                <c:pt idx="9">
                  <c:v>36.124368663793298</c:v>
                </c:pt>
                <c:pt idx="10">
                  <c:v>48.538013275862198</c:v>
                </c:pt>
                <c:pt idx="11">
                  <c:v>63.281862744252898</c:v>
                </c:pt>
                <c:pt idx="12">
                  <c:v>72.818597816091895</c:v>
                </c:pt>
                <c:pt idx="13">
                  <c:v>49.210956020115098</c:v>
                </c:pt>
                <c:pt idx="14">
                  <c:v>50.0455326436782</c:v>
                </c:pt>
                <c:pt idx="15">
                  <c:v>49.898075150383256</c:v>
                </c:pt>
              </c:numCache>
            </c:numRef>
          </c:val>
        </c:ser>
        <c:ser>
          <c:idx val="3"/>
          <c:order val="2"/>
          <c:tx>
            <c:strRef>
              <c:f>nurseryMeans!$N$1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nurseryMeans!$K$2:$K$17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nurseryMeans!$N$2:$N$17</c:f>
              <c:numCache>
                <c:formatCode>General</c:formatCode>
                <c:ptCount val="16"/>
                <c:pt idx="0">
                  <c:v>24.509460000000001</c:v>
                </c:pt>
                <c:pt idx="1">
                  <c:v>33.363630000000001</c:v>
                </c:pt>
                <c:pt idx="2">
                  <c:v>75.463999999999999</c:v>
                </c:pt>
                <c:pt idx="3">
                  <c:v>42.100360000000002</c:v>
                </c:pt>
                <c:pt idx="4">
                  <c:v>50.279960000000003</c:v>
                </c:pt>
                <c:pt idx="5">
                  <c:v>20.716560000000001</c:v>
                </c:pt>
                <c:pt idx="6">
                  <c:v>33.363630000000001</c:v>
                </c:pt>
                <c:pt idx="7">
                  <c:v>42.100360000000002</c:v>
                </c:pt>
                <c:pt idx="8">
                  <c:v>42.100360000000002</c:v>
                </c:pt>
                <c:pt idx="9">
                  <c:v>20.716560000000001</c:v>
                </c:pt>
                <c:pt idx="10">
                  <c:v>53.36927</c:v>
                </c:pt>
                <c:pt idx="11">
                  <c:v>33.363630000000001</c:v>
                </c:pt>
                <c:pt idx="12">
                  <c:v>95.515180000000001</c:v>
                </c:pt>
                <c:pt idx="13">
                  <c:v>42.100360000000002</c:v>
                </c:pt>
                <c:pt idx="14">
                  <c:v>57.02543</c:v>
                </c:pt>
                <c:pt idx="15">
                  <c:v>44.405916666666677</c:v>
                </c:pt>
              </c:numCache>
            </c:numRef>
          </c:val>
        </c:ser>
        <c:ser>
          <c:idx val="4"/>
          <c:order val="3"/>
          <c:tx>
            <c:strRef>
              <c:f>nurseryMeans!$O$1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nurseryMeans!$K$2:$K$17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nurseryMeans!$O$2:$O$17</c:f>
              <c:numCache>
                <c:formatCode>General</c:formatCode>
                <c:ptCount val="16"/>
                <c:pt idx="0">
                  <c:v>24.509460000000001</c:v>
                </c:pt>
                <c:pt idx="1">
                  <c:v>33.363630000000001</c:v>
                </c:pt>
                <c:pt idx="2">
                  <c:v>75.463999999999999</c:v>
                </c:pt>
                <c:pt idx="3">
                  <c:v>42.95729</c:v>
                </c:pt>
                <c:pt idx="4">
                  <c:v>50.279960000000003</c:v>
                </c:pt>
                <c:pt idx="5">
                  <c:v>25.44117</c:v>
                </c:pt>
                <c:pt idx="6">
                  <c:v>33.363630000000001</c:v>
                </c:pt>
                <c:pt idx="7">
                  <c:v>42.708089999999999</c:v>
                </c:pt>
                <c:pt idx="8">
                  <c:v>43.176600000000001</c:v>
                </c:pt>
                <c:pt idx="9">
                  <c:v>32.68385</c:v>
                </c:pt>
                <c:pt idx="10">
                  <c:v>53.36927</c:v>
                </c:pt>
                <c:pt idx="11">
                  <c:v>74.775530000000003</c:v>
                </c:pt>
                <c:pt idx="12">
                  <c:v>95.515180000000001</c:v>
                </c:pt>
                <c:pt idx="13">
                  <c:v>51.433030000000002</c:v>
                </c:pt>
                <c:pt idx="14">
                  <c:v>57.02543</c:v>
                </c:pt>
                <c:pt idx="15">
                  <c:v>49.071074666666668</c:v>
                </c:pt>
              </c:numCache>
            </c:numRef>
          </c:val>
        </c:ser>
        <c:ser>
          <c:idx val="5"/>
          <c:order val="4"/>
          <c:tx>
            <c:strRef>
              <c:f>nurseryMeans!$P$1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nurseryMeans!$K$2:$K$17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nurseryMeans!$P$2:$P$17</c:f>
              <c:numCache>
                <c:formatCode>General</c:formatCode>
                <c:ptCount val="16"/>
                <c:pt idx="0">
                  <c:v>70.000649999999993</c:v>
                </c:pt>
                <c:pt idx="1">
                  <c:v>94.122659999999996</c:v>
                </c:pt>
                <c:pt idx="2">
                  <c:v>93.593779999999995</c:v>
                </c:pt>
                <c:pt idx="3">
                  <c:v>64.857640000000004</c:v>
                </c:pt>
                <c:pt idx="4">
                  <c:v>69.899200000000008</c:v>
                </c:pt>
                <c:pt idx="5">
                  <c:v>59.624920000000003</c:v>
                </c:pt>
                <c:pt idx="6">
                  <c:v>52.468710000000002</c:v>
                </c:pt>
                <c:pt idx="7">
                  <c:v>58.844769999999997</c:v>
                </c:pt>
                <c:pt idx="8">
                  <c:v>56.147620000000003</c:v>
                </c:pt>
                <c:pt idx="9">
                  <c:v>60.998600000000003</c:v>
                </c:pt>
                <c:pt idx="10">
                  <c:v>80.355540000000005</c:v>
                </c:pt>
                <c:pt idx="11">
                  <c:v>94.872960000000006</c:v>
                </c:pt>
                <c:pt idx="12">
                  <c:v>95.749859999999998</c:v>
                </c:pt>
                <c:pt idx="13">
                  <c:v>91.855649999999997</c:v>
                </c:pt>
                <c:pt idx="14">
                  <c:v>87.51576</c:v>
                </c:pt>
                <c:pt idx="15">
                  <c:v>75.393888000000004</c:v>
                </c:pt>
              </c:numCache>
            </c:numRef>
          </c:val>
        </c:ser>
        <c:ser>
          <c:idx val="6"/>
          <c:order val="5"/>
          <c:tx>
            <c:strRef>
              <c:f>nurseryMeans!$Q$1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nurseryMeans!$K$2:$K$17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nurseryMeans!$Q$2:$Q$17</c:f>
              <c:numCache>
                <c:formatCode>General</c:formatCode>
                <c:ptCount val="16"/>
                <c:pt idx="0">
                  <c:v>70.000649999999993</c:v>
                </c:pt>
                <c:pt idx="1">
                  <c:v>94.122659999999996</c:v>
                </c:pt>
                <c:pt idx="2">
                  <c:v>93.593779999999995</c:v>
                </c:pt>
                <c:pt idx="3">
                  <c:v>64.857640000000004</c:v>
                </c:pt>
                <c:pt idx="4">
                  <c:v>69.899200000000008</c:v>
                </c:pt>
                <c:pt idx="5">
                  <c:v>59.624920000000003</c:v>
                </c:pt>
                <c:pt idx="6">
                  <c:v>52.468710000000002</c:v>
                </c:pt>
                <c:pt idx="7">
                  <c:v>58.844769999999997</c:v>
                </c:pt>
                <c:pt idx="8">
                  <c:v>56.147620000000003</c:v>
                </c:pt>
                <c:pt idx="9">
                  <c:v>60.998600000000003</c:v>
                </c:pt>
                <c:pt idx="10">
                  <c:v>80.355540000000005</c:v>
                </c:pt>
                <c:pt idx="11">
                  <c:v>94.872960000000006</c:v>
                </c:pt>
                <c:pt idx="12">
                  <c:v>95.515180000000001</c:v>
                </c:pt>
                <c:pt idx="13">
                  <c:v>91.855649999999997</c:v>
                </c:pt>
                <c:pt idx="14">
                  <c:v>87.51576</c:v>
                </c:pt>
                <c:pt idx="15">
                  <c:v>75.378242666666665</c:v>
                </c:pt>
              </c:numCache>
            </c:numRef>
          </c:val>
        </c:ser>
        <c:marker val="1"/>
        <c:axId val="91952256"/>
        <c:axId val="91954176"/>
      </c:lineChart>
      <c:catAx>
        <c:axId val="91952256"/>
        <c:scaling>
          <c:orientation val="minMax"/>
        </c:scaling>
        <c:axPos val="b"/>
        <c:numFmt formatCode="General" sourceLinked="1"/>
        <c:tickLblPos val="nextTo"/>
        <c:txPr>
          <a:bodyPr rot="-5400000" vert="horz"/>
          <a:lstStyle/>
          <a:p>
            <a:pPr>
              <a:defRPr sz="1200"/>
            </a:pPr>
            <a:endParaRPr lang="en-US"/>
          </a:p>
        </c:txPr>
        <c:crossAx val="91954176"/>
        <c:crosses val="autoZero"/>
        <c:auto val="1"/>
        <c:lblAlgn val="ctr"/>
        <c:lblOffset val="100"/>
      </c:catAx>
      <c:valAx>
        <c:axId val="91954176"/>
        <c:scaling>
          <c:orientation val="minMax"/>
          <c:max val="100"/>
        </c:scaling>
        <c:axPos val="l"/>
        <c:majorGridlines/>
        <c:numFmt formatCode="General" sourceLinked="1"/>
        <c:tickLblPos val="nextTo"/>
        <c:txPr>
          <a:bodyPr/>
          <a:lstStyle/>
          <a:p>
            <a:pPr>
              <a:defRPr sz="1200"/>
            </a:pPr>
            <a:endParaRPr lang="en-US"/>
          </a:p>
        </c:txPr>
        <c:crossAx val="91952256"/>
        <c:crosses val="autoZero"/>
        <c:crossBetween val="between"/>
      </c:valAx>
    </c:plotArea>
    <c:plotVisOnly val="1"/>
  </c:chart>
  <c:printSettings>
    <c:headerFooter/>
    <c:pageMargins b="0.75000000000000155" l="0.70000000000000062" r="0.70000000000000062" t="0.750000000000001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soybean means obtained versus actual costs obtained by a given strategy</a:t>
            </a:r>
          </a:p>
        </c:rich>
      </c:tx>
    </c:title>
    <c:plotArea>
      <c:layout/>
      <c:lineChart>
        <c:grouping val="standard"/>
        <c:ser>
          <c:idx val="1"/>
          <c:order val="0"/>
          <c:tx>
            <c:strRef>
              <c:f>soybeanMeans!$B$1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soybeanMeans!$A$2:$A$17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soybeanMeans!$B$2:$B$17</c:f>
              <c:numCache>
                <c:formatCode>General</c:formatCode>
                <c:ptCount val="16"/>
                <c:pt idx="0">
                  <c:v>0.40741729919672398</c:v>
                </c:pt>
                <c:pt idx="1">
                  <c:v>0.38968336968852701</c:v>
                </c:pt>
                <c:pt idx="2">
                  <c:v>0.37194943967213301</c:v>
                </c:pt>
                <c:pt idx="3">
                  <c:v>0.35421551016393099</c:v>
                </c:pt>
                <c:pt idx="4">
                  <c:v>0.33653150365573797</c:v>
                </c:pt>
                <c:pt idx="5">
                  <c:v>0.356189925147543</c:v>
                </c:pt>
                <c:pt idx="6">
                  <c:v>0.33845599513114799</c:v>
                </c:pt>
                <c:pt idx="7">
                  <c:v>0.32077771773770702</c:v>
                </c:pt>
                <c:pt idx="8">
                  <c:v>0.30550815799999897</c:v>
                </c:pt>
                <c:pt idx="9">
                  <c:v>0.28782708400000101</c:v>
                </c:pt>
                <c:pt idx="10">
                  <c:v>0.27014601000000199</c:v>
                </c:pt>
                <c:pt idx="11">
                  <c:v>0.25251485900000098</c:v>
                </c:pt>
                <c:pt idx="12">
                  <c:v>0.27222613600000001</c:v>
                </c:pt>
                <c:pt idx="13">
                  <c:v>0.254692750999997</c:v>
                </c:pt>
                <c:pt idx="14">
                  <c:v>0.31934205568852703</c:v>
                </c:pt>
                <c:pt idx="15">
                  <c:v>0.32249852093879855</c:v>
                </c:pt>
              </c:numCache>
            </c:numRef>
          </c:val>
        </c:ser>
        <c:ser>
          <c:idx val="2"/>
          <c:order val="1"/>
          <c:tx>
            <c:strRef>
              <c:f>soybeanMeans!$C$1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soybeanMeans!$A$2:$A$17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soybeanMeans!$C$2:$C$17</c:f>
              <c:numCache>
                <c:formatCode>General</c:formatCode>
                <c:ptCount val="16"/>
                <c:pt idx="0">
                  <c:v>0.18450610655737701</c:v>
                </c:pt>
                <c:pt idx="1">
                  <c:v>0.174646885245901</c:v>
                </c:pt>
                <c:pt idx="2">
                  <c:v>0.158123155737705</c:v>
                </c:pt>
                <c:pt idx="3">
                  <c:v>0.150775307377049</c:v>
                </c:pt>
                <c:pt idx="4">
                  <c:v>0.15444278688524599</c:v>
                </c:pt>
                <c:pt idx="5">
                  <c:v>0.139130512295082</c:v>
                </c:pt>
                <c:pt idx="6">
                  <c:v>0.11379028688524601</c:v>
                </c:pt>
                <c:pt idx="7">
                  <c:v>0.104569590163934</c:v>
                </c:pt>
                <c:pt idx="8">
                  <c:v>0.15020346311475399</c:v>
                </c:pt>
                <c:pt idx="9">
                  <c:v>0.149729323770492</c:v>
                </c:pt>
                <c:pt idx="10">
                  <c:v>0.114532110655738</c:v>
                </c:pt>
                <c:pt idx="11">
                  <c:v>0.114337008196721</c:v>
                </c:pt>
                <c:pt idx="12">
                  <c:v>0.105082971311475</c:v>
                </c:pt>
                <c:pt idx="13">
                  <c:v>0.121058504098361</c:v>
                </c:pt>
                <c:pt idx="14">
                  <c:v>0.13831743852459</c:v>
                </c:pt>
                <c:pt idx="15">
                  <c:v>0.13821636338797802</c:v>
                </c:pt>
              </c:numCache>
            </c:numRef>
          </c:val>
        </c:ser>
        <c:ser>
          <c:idx val="3"/>
          <c:order val="2"/>
          <c:tx>
            <c:strRef>
              <c:f>soybeanMeans!$D$1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soybeanMeans!$A$2:$A$17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soybeanMeans!$D$2:$D$17</c:f>
              <c:numCache>
                <c:formatCode>General</c:formatCode>
                <c:ptCount val="16"/>
                <c:pt idx="0">
                  <c:v>9.1969999999999996E-2</c:v>
                </c:pt>
                <c:pt idx="1">
                  <c:v>8.9779999999999999E-2</c:v>
                </c:pt>
                <c:pt idx="2">
                  <c:v>8.6489999999999997E-2</c:v>
                </c:pt>
                <c:pt idx="3">
                  <c:v>8.0649999999999999E-2</c:v>
                </c:pt>
                <c:pt idx="4">
                  <c:v>7.8869999999999996E-2</c:v>
                </c:pt>
                <c:pt idx="5">
                  <c:v>7.6770000000000005E-2</c:v>
                </c:pt>
                <c:pt idx="6">
                  <c:v>6.6229999999999997E-2</c:v>
                </c:pt>
                <c:pt idx="7">
                  <c:v>5.33E-2</c:v>
                </c:pt>
                <c:pt idx="8">
                  <c:v>6.3759999999999997E-2</c:v>
                </c:pt>
                <c:pt idx="9">
                  <c:v>5.5739999999999998E-2</c:v>
                </c:pt>
                <c:pt idx="10">
                  <c:v>5.4679999999999999E-2</c:v>
                </c:pt>
                <c:pt idx="11">
                  <c:v>5.7549999999999997E-2</c:v>
                </c:pt>
                <c:pt idx="12">
                  <c:v>4.734E-2</c:v>
                </c:pt>
                <c:pt idx="13">
                  <c:v>5.704E-2</c:v>
                </c:pt>
                <c:pt idx="14">
                  <c:v>5.0340000000000003E-2</c:v>
                </c:pt>
                <c:pt idx="15">
                  <c:v>6.7367333333333335E-2</c:v>
                </c:pt>
              </c:numCache>
            </c:numRef>
          </c:val>
        </c:ser>
        <c:ser>
          <c:idx val="5"/>
          <c:order val="3"/>
          <c:tx>
            <c:strRef>
              <c:f>soybeanMeans!$E$1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soybeanMeans!$A$2:$A$17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soybeanMeans!$E$2:$E$17</c:f>
              <c:numCache>
                <c:formatCode>General</c:formatCode>
                <c:ptCount val="16"/>
                <c:pt idx="0">
                  <c:v>9.1969999999999996E-2</c:v>
                </c:pt>
                <c:pt idx="1">
                  <c:v>8.9779999999999999E-2</c:v>
                </c:pt>
                <c:pt idx="2">
                  <c:v>8.6489999999999997E-2</c:v>
                </c:pt>
                <c:pt idx="3">
                  <c:v>8.0649999999999999E-2</c:v>
                </c:pt>
                <c:pt idx="4">
                  <c:v>7.8869999999999996E-2</c:v>
                </c:pt>
                <c:pt idx="5">
                  <c:v>7.9039999999999999E-2</c:v>
                </c:pt>
                <c:pt idx="6">
                  <c:v>7.7469999999999997E-2</c:v>
                </c:pt>
                <c:pt idx="7">
                  <c:v>6.9809999999999997E-2</c:v>
                </c:pt>
                <c:pt idx="8">
                  <c:v>6.8890000000000007E-2</c:v>
                </c:pt>
                <c:pt idx="9">
                  <c:v>5.6500000000000002E-2</c:v>
                </c:pt>
                <c:pt idx="10">
                  <c:v>6.3979999999999995E-2</c:v>
                </c:pt>
                <c:pt idx="11">
                  <c:v>5.7889999999999997E-2</c:v>
                </c:pt>
                <c:pt idx="12">
                  <c:v>5.076E-2</c:v>
                </c:pt>
                <c:pt idx="13">
                  <c:v>5.8099999999999999E-2</c:v>
                </c:pt>
                <c:pt idx="14">
                  <c:v>5.228E-2</c:v>
                </c:pt>
                <c:pt idx="15">
                  <c:v>7.0832000000000006E-2</c:v>
                </c:pt>
              </c:numCache>
            </c:numRef>
          </c:val>
        </c:ser>
        <c:ser>
          <c:idx val="6"/>
          <c:order val="4"/>
          <c:tx>
            <c:strRef>
              <c:f>soybeanMeans!$F$1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soybeanMeans!$A$2:$A$17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soybeanMeans!$F$2:$F$17</c:f>
              <c:numCache>
                <c:formatCode>General</c:formatCode>
                <c:ptCount val="16"/>
                <c:pt idx="0">
                  <c:v>9.1969999999999996E-2</c:v>
                </c:pt>
                <c:pt idx="1">
                  <c:v>8.9779999999999999E-2</c:v>
                </c:pt>
                <c:pt idx="2">
                  <c:v>8.6489999999999997E-2</c:v>
                </c:pt>
                <c:pt idx="3">
                  <c:v>8.0649999999999999E-2</c:v>
                </c:pt>
                <c:pt idx="4">
                  <c:v>7.8869999999999996E-2</c:v>
                </c:pt>
                <c:pt idx="5">
                  <c:v>7.6770000000000005E-2</c:v>
                </c:pt>
                <c:pt idx="6">
                  <c:v>7.7469999999999997E-2</c:v>
                </c:pt>
                <c:pt idx="7">
                  <c:v>6.9809999999999997E-2</c:v>
                </c:pt>
                <c:pt idx="8">
                  <c:v>6.3759999999999997E-2</c:v>
                </c:pt>
                <c:pt idx="9">
                  <c:v>5.6500000000000002E-2</c:v>
                </c:pt>
                <c:pt idx="10">
                  <c:v>5.4679999999999999E-2</c:v>
                </c:pt>
                <c:pt idx="11">
                  <c:v>5.7549999999999997E-2</c:v>
                </c:pt>
                <c:pt idx="12">
                  <c:v>5.076E-2</c:v>
                </c:pt>
                <c:pt idx="13">
                  <c:v>5.704E-2</c:v>
                </c:pt>
                <c:pt idx="14">
                  <c:v>5.228E-2</c:v>
                </c:pt>
                <c:pt idx="15">
                  <c:v>6.9625333333333345E-2</c:v>
                </c:pt>
              </c:numCache>
            </c:numRef>
          </c:val>
        </c:ser>
        <c:marker val="1"/>
        <c:axId val="92014080"/>
        <c:axId val="92016000"/>
      </c:lineChart>
      <c:catAx>
        <c:axId val="92014080"/>
        <c:scaling>
          <c:orientation val="minMax"/>
        </c:scaling>
        <c:axPos val="b"/>
        <c:numFmt formatCode="General" sourceLinked="1"/>
        <c:tickLblPos val="nextTo"/>
        <c:txPr>
          <a:bodyPr rot="-5400000" vert="horz"/>
          <a:lstStyle/>
          <a:p>
            <a:pPr>
              <a:defRPr/>
            </a:pPr>
            <a:endParaRPr lang="en-US"/>
          </a:p>
        </c:txPr>
        <c:crossAx val="92016000"/>
        <c:crosses val="autoZero"/>
        <c:auto val="1"/>
        <c:lblAlgn val="ctr"/>
        <c:lblOffset val="100"/>
      </c:catAx>
      <c:valAx>
        <c:axId val="92016000"/>
        <c:scaling>
          <c:orientation val="minMax"/>
        </c:scaling>
        <c:axPos val="l"/>
        <c:majorGridlines/>
        <c:numFmt formatCode="General" sourceLinked="1"/>
        <c:tickLblPos val="nextTo"/>
        <c:crossAx val="92014080"/>
        <c:crosses val="autoZero"/>
        <c:crossBetween val="between"/>
      </c:valAx>
    </c:plotArea>
    <c:plotVisOnly val="1"/>
  </c:chart>
  <c:printSettings>
    <c:headerFooter/>
    <c:pageMargins b="0.75000000000000133" l="0.70000000000000062" r="0.70000000000000062" t="0.7500000000000013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soybean means obtained versus actual accuracy obtained by a given strategy</a:t>
            </a:r>
          </a:p>
        </c:rich>
      </c:tx>
    </c:title>
    <c:plotArea>
      <c:layout/>
      <c:lineChart>
        <c:grouping val="standard"/>
        <c:ser>
          <c:idx val="1"/>
          <c:order val="0"/>
          <c:tx>
            <c:strRef>
              <c:f>soybeanMeans!$K$1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soybeanMeans!$J$2:$J$17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soybeanMeans!$K$2:$K$17</c:f>
              <c:numCache>
                <c:formatCode>General</c:formatCode>
                <c:ptCount val="16"/>
                <c:pt idx="0">
                  <c:v>16.279680298688302</c:v>
                </c:pt>
                <c:pt idx="1">
                  <c:v>16.279680298688302</c:v>
                </c:pt>
                <c:pt idx="2">
                  <c:v>16.279680298688302</c:v>
                </c:pt>
                <c:pt idx="3">
                  <c:v>16.279680298688302</c:v>
                </c:pt>
                <c:pt idx="4">
                  <c:v>16.279680298688302</c:v>
                </c:pt>
                <c:pt idx="5">
                  <c:v>16.279680298688302</c:v>
                </c:pt>
                <c:pt idx="6">
                  <c:v>16.279680298688302</c:v>
                </c:pt>
                <c:pt idx="7">
                  <c:v>16.279680298688302</c:v>
                </c:pt>
                <c:pt idx="8">
                  <c:v>16.3701067599998</c:v>
                </c:pt>
                <c:pt idx="9">
                  <c:v>16.3701067599998</c:v>
                </c:pt>
                <c:pt idx="10">
                  <c:v>16.3701067599998</c:v>
                </c:pt>
                <c:pt idx="11">
                  <c:v>16.3701067599998</c:v>
                </c:pt>
                <c:pt idx="12">
                  <c:v>16.3701067599998</c:v>
                </c:pt>
                <c:pt idx="13">
                  <c:v>16.3701067599998</c:v>
                </c:pt>
                <c:pt idx="14">
                  <c:v>16.279680298688302</c:v>
                </c:pt>
                <c:pt idx="15">
                  <c:v>16.315850883212899</c:v>
                </c:pt>
              </c:numCache>
            </c:numRef>
          </c:val>
        </c:ser>
        <c:ser>
          <c:idx val="2"/>
          <c:order val="1"/>
          <c:tx>
            <c:strRef>
              <c:f>soybeanMeans!$L$1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soybeanMeans!$J$2:$J$17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soybeanMeans!$L$2:$L$17</c:f>
              <c:numCache>
                <c:formatCode>General</c:formatCode>
                <c:ptCount val="16"/>
                <c:pt idx="0">
                  <c:v>67.861227069672196</c:v>
                </c:pt>
                <c:pt idx="1">
                  <c:v>67.303604508196699</c:v>
                </c:pt>
                <c:pt idx="2">
                  <c:v>67.327318545081994</c:v>
                </c:pt>
                <c:pt idx="3">
                  <c:v>66.004460881147494</c:v>
                </c:pt>
                <c:pt idx="4">
                  <c:v>64.144060655737704</c:v>
                </c:pt>
                <c:pt idx="5">
                  <c:v>65.398179754098393</c:v>
                </c:pt>
                <c:pt idx="6">
                  <c:v>68.975666864754103</c:v>
                </c:pt>
                <c:pt idx="7">
                  <c:v>65.387747561475393</c:v>
                </c:pt>
                <c:pt idx="8">
                  <c:v>60.622493073770499</c:v>
                </c:pt>
                <c:pt idx="9">
                  <c:v>59.7682091393443</c:v>
                </c:pt>
                <c:pt idx="10">
                  <c:v>68.123053586065595</c:v>
                </c:pt>
                <c:pt idx="11">
                  <c:v>65.593637254098397</c:v>
                </c:pt>
                <c:pt idx="12">
                  <c:v>68.202485553278706</c:v>
                </c:pt>
                <c:pt idx="13">
                  <c:v>65.105230163934394</c:v>
                </c:pt>
                <c:pt idx="14">
                  <c:v>68.291526331967205</c:v>
                </c:pt>
                <c:pt idx="15">
                  <c:v>65.873926729508213</c:v>
                </c:pt>
              </c:numCache>
            </c:numRef>
          </c:val>
        </c:ser>
        <c:ser>
          <c:idx val="3"/>
          <c:order val="2"/>
          <c:tx>
            <c:strRef>
              <c:f>soybeanMeans!$M$1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soybeanMeans!$J$2:$J$17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soybeanMeans!$M$2:$M$17</c:f>
              <c:numCache>
                <c:formatCode>General</c:formatCode>
                <c:ptCount val="16"/>
                <c:pt idx="0">
                  <c:v>90.651319999999998</c:v>
                </c:pt>
                <c:pt idx="1">
                  <c:v>90.652839999999998</c:v>
                </c:pt>
                <c:pt idx="2">
                  <c:v>90.455240000000003</c:v>
                </c:pt>
                <c:pt idx="3">
                  <c:v>89.109139999999996</c:v>
                </c:pt>
                <c:pt idx="4">
                  <c:v>90.391409999999993</c:v>
                </c:pt>
                <c:pt idx="5">
                  <c:v>89.371080000000006</c:v>
                </c:pt>
                <c:pt idx="6">
                  <c:v>79.459860000000006</c:v>
                </c:pt>
                <c:pt idx="7">
                  <c:v>72.293450000000007</c:v>
                </c:pt>
                <c:pt idx="8">
                  <c:v>86.994929999999997</c:v>
                </c:pt>
                <c:pt idx="9">
                  <c:v>83.907129999999995</c:v>
                </c:pt>
                <c:pt idx="10">
                  <c:v>86.252330000000001</c:v>
                </c:pt>
                <c:pt idx="11">
                  <c:v>85.023259999999993</c:v>
                </c:pt>
                <c:pt idx="12">
                  <c:v>76.047839999999994</c:v>
                </c:pt>
                <c:pt idx="13">
                  <c:v>87.804950000000005</c:v>
                </c:pt>
                <c:pt idx="14">
                  <c:v>80.990780000000001</c:v>
                </c:pt>
                <c:pt idx="15">
                  <c:v>85.293703999999991</c:v>
                </c:pt>
              </c:numCache>
            </c:numRef>
          </c:val>
        </c:ser>
        <c:ser>
          <c:idx val="5"/>
          <c:order val="3"/>
          <c:tx>
            <c:strRef>
              <c:f>soybeanMeans!$N$1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soybeanMeans!$J$2:$J$17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soybeanMeans!$N$2:$N$17</c:f>
              <c:numCache>
                <c:formatCode>General</c:formatCode>
                <c:ptCount val="16"/>
                <c:pt idx="0">
                  <c:v>90.651319999999998</c:v>
                </c:pt>
                <c:pt idx="1">
                  <c:v>90.652839999999998</c:v>
                </c:pt>
                <c:pt idx="2">
                  <c:v>90.455240000000003</c:v>
                </c:pt>
                <c:pt idx="3">
                  <c:v>89.109139999999996</c:v>
                </c:pt>
                <c:pt idx="4">
                  <c:v>90.391409999999993</c:v>
                </c:pt>
                <c:pt idx="5">
                  <c:v>90.251469999999998</c:v>
                </c:pt>
                <c:pt idx="6">
                  <c:v>89.982140000000001</c:v>
                </c:pt>
                <c:pt idx="7">
                  <c:v>88.984960000000001</c:v>
                </c:pt>
                <c:pt idx="8">
                  <c:v>88.275630000000007</c:v>
                </c:pt>
                <c:pt idx="9">
                  <c:v>87.992260000000002</c:v>
                </c:pt>
                <c:pt idx="10">
                  <c:v>89.12697</c:v>
                </c:pt>
                <c:pt idx="11">
                  <c:v>87.808419999999998</c:v>
                </c:pt>
                <c:pt idx="12">
                  <c:v>87.956159999999997</c:v>
                </c:pt>
                <c:pt idx="13">
                  <c:v>89.268950000000004</c:v>
                </c:pt>
                <c:pt idx="14">
                  <c:v>90.445239999999998</c:v>
                </c:pt>
                <c:pt idx="15">
                  <c:v>89.423476666666659</c:v>
                </c:pt>
              </c:numCache>
            </c:numRef>
          </c:val>
        </c:ser>
        <c:ser>
          <c:idx val="6"/>
          <c:order val="4"/>
          <c:tx>
            <c:strRef>
              <c:f>soybeanMeans!$O$1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soybeanMeans!$J$2:$J$17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soybeanMeans!$O$2:$O$17</c:f>
              <c:numCache>
                <c:formatCode>General</c:formatCode>
                <c:ptCount val="16"/>
                <c:pt idx="0">
                  <c:v>90.651319999999998</c:v>
                </c:pt>
                <c:pt idx="1">
                  <c:v>90.652839999999998</c:v>
                </c:pt>
                <c:pt idx="2">
                  <c:v>90.455240000000003</c:v>
                </c:pt>
                <c:pt idx="3">
                  <c:v>89.109139999999996</c:v>
                </c:pt>
                <c:pt idx="4">
                  <c:v>90.391409999999993</c:v>
                </c:pt>
                <c:pt idx="5">
                  <c:v>89.371080000000006</c:v>
                </c:pt>
                <c:pt idx="6">
                  <c:v>89.982140000000001</c:v>
                </c:pt>
                <c:pt idx="7">
                  <c:v>88.984960000000001</c:v>
                </c:pt>
                <c:pt idx="8">
                  <c:v>86.994929999999997</c:v>
                </c:pt>
                <c:pt idx="9">
                  <c:v>87.992260000000002</c:v>
                </c:pt>
                <c:pt idx="10">
                  <c:v>86.252330000000001</c:v>
                </c:pt>
                <c:pt idx="11">
                  <c:v>85.023259999999993</c:v>
                </c:pt>
                <c:pt idx="12">
                  <c:v>87.956159999999997</c:v>
                </c:pt>
                <c:pt idx="13">
                  <c:v>87.804950000000005</c:v>
                </c:pt>
                <c:pt idx="14">
                  <c:v>90.445239999999998</c:v>
                </c:pt>
                <c:pt idx="15">
                  <c:v>88.804483999999988</c:v>
                </c:pt>
              </c:numCache>
            </c:numRef>
          </c:val>
        </c:ser>
        <c:marker val="1"/>
        <c:axId val="92071424"/>
        <c:axId val="92073344"/>
      </c:lineChart>
      <c:catAx>
        <c:axId val="92071424"/>
        <c:scaling>
          <c:orientation val="minMax"/>
        </c:scaling>
        <c:axPos val="b"/>
        <c:numFmt formatCode="General" sourceLinked="1"/>
        <c:tickLblPos val="nextTo"/>
        <c:txPr>
          <a:bodyPr rot="-5400000" vert="horz"/>
          <a:lstStyle/>
          <a:p>
            <a:pPr>
              <a:defRPr/>
            </a:pPr>
            <a:endParaRPr lang="en-US"/>
          </a:p>
        </c:txPr>
        <c:crossAx val="92073344"/>
        <c:crosses val="autoZero"/>
        <c:auto val="1"/>
        <c:lblAlgn val="ctr"/>
        <c:lblOffset val="100"/>
      </c:catAx>
      <c:valAx>
        <c:axId val="92073344"/>
        <c:scaling>
          <c:orientation val="minMax"/>
        </c:scaling>
        <c:axPos val="l"/>
        <c:majorGridlines/>
        <c:numFmt formatCode="General" sourceLinked="1"/>
        <c:tickLblPos val="nextTo"/>
        <c:crossAx val="92071424"/>
        <c:crosses val="autoZero"/>
        <c:crossBetween val="between"/>
      </c:valAx>
    </c:plotArea>
    <c:plotVisOnly val="1"/>
  </c:chart>
  <c:printSettings>
    <c:headerFooter/>
    <c:pageMargins b="0.75000000000000155" l="0.70000000000000062" r="0.70000000000000062" t="0.7500000000000015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tictactoe means obtained versus actual costs obtained by a given strategy</a:t>
            </a:r>
          </a:p>
        </c:rich>
      </c:tx>
    </c:title>
    <c:plotArea>
      <c:layout/>
      <c:lineChart>
        <c:grouping val="standard"/>
        <c:ser>
          <c:idx val="1"/>
          <c:order val="0"/>
          <c:tx>
            <c:strRef>
              <c:f>tictactoeMeans!$B$1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tictactoeMeans!$A$2:$A$17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tictactoeMeans!$B$2:$B$17</c:f>
              <c:numCache>
                <c:formatCode>General</c:formatCode>
                <c:ptCount val="16"/>
                <c:pt idx="0">
                  <c:v>1.0000000000000099E-4</c:v>
                </c:pt>
                <c:pt idx="1">
                  <c:v>1.9898293103448299E-4</c:v>
                </c:pt>
                <c:pt idx="2">
                  <c:v>9.7499999999998803E-4</c:v>
                </c:pt>
                <c:pt idx="3">
                  <c:v>1.9011287931034401E-3</c:v>
                </c:pt>
                <c:pt idx="4">
                  <c:v>7.9382131034483501E-3</c:v>
                </c:pt>
                <c:pt idx="5">
                  <c:v>1.3163049137931E-2</c:v>
                </c:pt>
                <c:pt idx="6">
                  <c:v>2.7800965862069E-2</c:v>
                </c:pt>
                <c:pt idx="7">
                  <c:v>3.7078115344828001E-2</c:v>
                </c:pt>
                <c:pt idx="8">
                  <c:v>0.16910414189655201</c:v>
                </c:pt>
                <c:pt idx="9">
                  <c:v>0.35240693086207298</c:v>
                </c:pt>
                <c:pt idx="10">
                  <c:v>0.41783342293103798</c:v>
                </c:pt>
                <c:pt idx="11">
                  <c:v>0.49343305810344601</c:v>
                </c:pt>
                <c:pt idx="12">
                  <c:v>0.50503604206897501</c:v>
                </c:pt>
                <c:pt idx="13">
                  <c:v>0.51474976137931805</c:v>
                </c:pt>
                <c:pt idx="14">
                  <c:v>0.51598731034482404</c:v>
                </c:pt>
                <c:pt idx="15">
                  <c:v>0.20384707485057602</c:v>
                </c:pt>
              </c:numCache>
            </c:numRef>
          </c:val>
        </c:ser>
        <c:ser>
          <c:idx val="2"/>
          <c:order val="1"/>
          <c:tx>
            <c:strRef>
              <c:f>tictactoeMeans!$C$1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tictactoeMeans!$A$2:$A$17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tictactoeMeans!$C$2:$C$17</c:f>
              <c:numCache>
                <c:formatCode>General</c:formatCode>
                <c:ptCount val="16"/>
                <c:pt idx="0">
                  <c:v>2.9460100574712499E-2</c:v>
                </c:pt>
                <c:pt idx="1">
                  <c:v>2.99602729885056E-2</c:v>
                </c:pt>
                <c:pt idx="2">
                  <c:v>3.22787356321836E-2</c:v>
                </c:pt>
                <c:pt idx="3">
                  <c:v>3.5167212643678301E-2</c:v>
                </c:pt>
                <c:pt idx="4">
                  <c:v>5.3253520114942499E-2</c:v>
                </c:pt>
                <c:pt idx="5">
                  <c:v>6.9637528735632698E-2</c:v>
                </c:pt>
                <c:pt idx="6">
                  <c:v>0.11459712643678199</c:v>
                </c:pt>
                <c:pt idx="7">
                  <c:v>0.14308702586206901</c:v>
                </c:pt>
                <c:pt idx="8">
                  <c:v>0.20010593390804499</c:v>
                </c:pt>
                <c:pt idx="9">
                  <c:v>0.17276794540229901</c:v>
                </c:pt>
                <c:pt idx="10">
                  <c:v>0.164364382183907</c:v>
                </c:pt>
                <c:pt idx="11">
                  <c:v>0.15469212643678201</c:v>
                </c:pt>
                <c:pt idx="12">
                  <c:v>0.153509425287358</c:v>
                </c:pt>
                <c:pt idx="13">
                  <c:v>0.15177415229885</c:v>
                </c:pt>
                <c:pt idx="14">
                  <c:v>0.15288352011494399</c:v>
                </c:pt>
                <c:pt idx="15">
                  <c:v>0.11050260057471274</c:v>
                </c:pt>
              </c:numCache>
            </c:numRef>
          </c:val>
        </c:ser>
        <c:ser>
          <c:idx val="3"/>
          <c:order val="2"/>
          <c:tx>
            <c:strRef>
              <c:f>tictactoeMeans!$D$1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tictactoeMeans!$A$2:$A$17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tictactoeMeans!$D$2:$D$17</c:f>
              <c:numCache>
                <c:formatCode>General</c:formatCode>
                <c:ptCount val="16"/>
                <c:pt idx="0">
                  <c:v>1E-4</c:v>
                </c:pt>
                <c:pt idx="1">
                  <c:v>2.0000000000000001E-4</c:v>
                </c:pt>
                <c:pt idx="2">
                  <c:v>9.5E-4</c:v>
                </c:pt>
                <c:pt idx="3">
                  <c:v>1.8500000000000001E-3</c:v>
                </c:pt>
                <c:pt idx="4">
                  <c:v>7.79E-3</c:v>
                </c:pt>
                <c:pt idx="5">
                  <c:v>1.2919999999999999E-2</c:v>
                </c:pt>
                <c:pt idx="6">
                  <c:v>2.7310000000000001E-2</c:v>
                </c:pt>
                <c:pt idx="7">
                  <c:v>3.6409999999999998E-2</c:v>
                </c:pt>
                <c:pt idx="8">
                  <c:v>5.2900000000000003E-2</c:v>
                </c:pt>
                <c:pt idx="9">
                  <c:v>2.5069999999999999E-2</c:v>
                </c:pt>
                <c:pt idx="10">
                  <c:v>1.512E-2</c:v>
                </c:pt>
                <c:pt idx="11">
                  <c:v>3.63E-3</c:v>
                </c:pt>
                <c:pt idx="12">
                  <c:v>1.8500000000000001E-3</c:v>
                </c:pt>
                <c:pt idx="13">
                  <c:v>4.0000000000000002E-4</c:v>
                </c:pt>
                <c:pt idx="14">
                  <c:v>2.0000000000000001E-4</c:v>
                </c:pt>
                <c:pt idx="15">
                  <c:v>1.2446666666666667E-2</c:v>
                </c:pt>
              </c:numCache>
            </c:numRef>
          </c:val>
        </c:ser>
        <c:ser>
          <c:idx val="4"/>
          <c:order val="3"/>
          <c:tx>
            <c:strRef>
              <c:f>tictactoeMeans!$E$1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tictactoeMeans!$A$2:$A$17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tictactoeMeans!$E$2:$E$17</c:f>
              <c:numCache>
                <c:formatCode>General</c:formatCode>
                <c:ptCount val="16"/>
                <c:pt idx="0">
                  <c:v>9.8999999999999999E-4</c:v>
                </c:pt>
                <c:pt idx="1">
                  <c:v>1.9400000000000001E-3</c:v>
                </c:pt>
                <c:pt idx="2">
                  <c:v>9.4599999999999997E-3</c:v>
                </c:pt>
                <c:pt idx="3">
                  <c:v>1.857E-2</c:v>
                </c:pt>
                <c:pt idx="4">
                  <c:v>7.757E-2</c:v>
                </c:pt>
                <c:pt idx="5">
                  <c:v>0.12856000000000001</c:v>
                </c:pt>
                <c:pt idx="6">
                  <c:v>0.26819999999999999</c:v>
                </c:pt>
                <c:pt idx="7">
                  <c:v>0.36087999999999998</c:v>
                </c:pt>
                <c:pt idx="8">
                  <c:v>0.20083999999999999</c:v>
                </c:pt>
                <c:pt idx="9">
                  <c:v>0.14224000000000001</c:v>
                </c:pt>
                <c:pt idx="10">
                  <c:v>8.8669999999999999E-2</c:v>
                </c:pt>
                <c:pt idx="11">
                  <c:v>2.4049999999999998E-2</c:v>
                </c:pt>
                <c:pt idx="12">
                  <c:v>1.406E-2</c:v>
                </c:pt>
                <c:pt idx="13">
                  <c:v>5.8500000000000002E-3</c:v>
                </c:pt>
                <c:pt idx="14">
                  <c:v>6.8500000000000002E-3</c:v>
                </c:pt>
                <c:pt idx="15">
                  <c:v>8.9915333333333319E-2</c:v>
                </c:pt>
              </c:numCache>
            </c:numRef>
          </c:val>
        </c:ser>
        <c:ser>
          <c:idx val="5"/>
          <c:order val="4"/>
          <c:tx>
            <c:strRef>
              <c:f>tictactoeMeans!$F$1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tictactoeMeans!$A$2:$A$17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tictactoeMeans!$F$2:$F$17</c:f>
              <c:numCache>
                <c:formatCode>General</c:formatCode>
                <c:ptCount val="16"/>
                <c:pt idx="0">
                  <c:v>0.15739</c:v>
                </c:pt>
                <c:pt idx="1">
                  <c:v>0.17097000000000001</c:v>
                </c:pt>
                <c:pt idx="2">
                  <c:v>0.16783999999999999</c:v>
                </c:pt>
                <c:pt idx="3">
                  <c:v>0.17527000000000001</c:v>
                </c:pt>
                <c:pt idx="4">
                  <c:v>0.24029</c:v>
                </c:pt>
                <c:pt idx="5">
                  <c:v>0.29461999999999999</c:v>
                </c:pt>
                <c:pt idx="6">
                  <c:v>0.44072</c:v>
                </c:pt>
                <c:pt idx="7">
                  <c:v>0.53225</c:v>
                </c:pt>
                <c:pt idx="8">
                  <c:v>0.41924</c:v>
                </c:pt>
                <c:pt idx="9">
                  <c:v>0.29527999999999999</c:v>
                </c:pt>
                <c:pt idx="10">
                  <c:v>0.25311</c:v>
                </c:pt>
                <c:pt idx="11">
                  <c:v>0.20011999999999999</c:v>
                </c:pt>
                <c:pt idx="12">
                  <c:v>0.17793</c:v>
                </c:pt>
                <c:pt idx="13">
                  <c:v>0.17916000000000001</c:v>
                </c:pt>
                <c:pt idx="14">
                  <c:v>0.18814</c:v>
                </c:pt>
                <c:pt idx="15">
                  <c:v>0.25948866666666665</c:v>
                </c:pt>
              </c:numCache>
            </c:numRef>
          </c:val>
        </c:ser>
        <c:ser>
          <c:idx val="6"/>
          <c:order val="5"/>
          <c:tx>
            <c:strRef>
              <c:f>tictactoeMeans!$G$1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tictactoeMeans!$A$2:$A$17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tictactoeMeans!$G$2:$G$17</c:f>
              <c:numCache>
                <c:formatCode>General</c:formatCode>
                <c:ptCount val="16"/>
                <c:pt idx="0">
                  <c:v>0.15739</c:v>
                </c:pt>
                <c:pt idx="1">
                  <c:v>0.17097000000000001</c:v>
                </c:pt>
                <c:pt idx="2">
                  <c:v>0.16783999999999999</c:v>
                </c:pt>
                <c:pt idx="3">
                  <c:v>0.17527000000000001</c:v>
                </c:pt>
                <c:pt idx="4">
                  <c:v>0.24029</c:v>
                </c:pt>
                <c:pt idx="5">
                  <c:v>0.29461999999999999</c:v>
                </c:pt>
                <c:pt idx="6">
                  <c:v>0.44072</c:v>
                </c:pt>
                <c:pt idx="7">
                  <c:v>0.53225</c:v>
                </c:pt>
                <c:pt idx="8">
                  <c:v>0.41924</c:v>
                </c:pt>
                <c:pt idx="9">
                  <c:v>0.29527999999999999</c:v>
                </c:pt>
                <c:pt idx="10">
                  <c:v>0.25311</c:v>
                </c:pt>
                <c:pt idx="11">
                  <c:v>0.20011999999999999</c:v>
                </c:pt>
                <c:pt idx="12">
                  <c:v>0.17793</c:v>
                </c:pt>
                <c:pt idx="13">
                  <c:v>0.17916000000000001</c:v>
                </c:pt>
                <c:pt idx="14">
                  <c:v>0.18814</c:v>
                </c:pt>
                <c:pt idx="15">
                  <c:v>0.25948866666666665</c:v>
                </c:pt>
              </c:numCache>
            </c:numRef>
          </c:val>
        </c:ser>
        <c:marker val="1"/>
        <c:axId val="92179072"/>
        <c:axId val="92193536"/>
      </c:lineChart>
      <c:catAx>
        <c:axId val="92179072"/>
        <c:scaling>
          <c:orientation val="minMax"/>
        </c:scaling>
        <c:axPos val="b"/>
        <c:numFmt formatCode="General" sourceLinked="1"/>
        <c:tickLblPos val="nextTo"/>
        <c:txPr>
          <a:bodyPr rot="-5400000" vert="horz"/>
          <a:lstStyle/>
          <a:p>
            <a:pPr>
              <a:defRPr sz="1200"/>
            </a:pPr>
            <a:endParaRPr lang="en-US"/>
          </a:p>
        </c:txPr>
        <c:crossAx val="92193536"/>
        <c:crosses val="autoZero"/>
        <c:auto val="1"/>
        <c:lblAlgn val="ctr"/>
        <c:lblOffset val="100"/>
      </c:catAx>
      <c:valAx>
        <c:axId val="92193536"/>
        <c:scaling>
          <c:orientation val="minMax"/>
        </c:scaling>
        <c:axPos val="l"/>
        <c:majorGridlines/>
        <c:numFmt formatCode="General" sourceLinked="1"/>
        <c:tickLblPos val="nextTo"/>
        <c:txPr>
          <a:bodyPr/>
          <a:lstStyle/>
          <a:p>
            <a:pPr>
              <a:defRPr sz="1200"/>
            </a:pPr>
            <a:endParaRPr lang="en-US"/>
          </a:p>
        </c:txPr>
        <c:crossAx val="92179072"/>
        <c:crosses val="autoZero"/>
        <c:crossBetween val="between"/>
      </c:valAx>
    </c:plotArea>
    <c:plotVisOnly val="1"/>
  </c:chart>
  <c:printSettings>
    <c:headerFooter/>
    <c:pageMargins b="0.75000000000000133" l="0.70000000000000062" r="0.70000000000000062" t="0.750000000000001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tictactoe means obtained versus actual accuracy obtained by a given strategy</a:t>
            </a:r>
          </a:p>
        </c:rich>
      </c:tx>
    </c:title>
    <c:plotArea>
      <c:layout/>
      <c:lineChart>
        <c:grouping val="standard"/>
        <c:ser>
          <c:idx val="1"/>
          <c:order val="0"/>
          <c:tx>
            <c:strRef>
              <c:f>tictactoeMeans!$L$1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tictactoeMeans!$K$2:$K$17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tictactoeMeans!$L$2:$L$17</c:f>
              <c:numCache>
                <c:formatCode>General</c:formatCode>
                <c:ptCount val="16"/>
                <c:pt idx="0">
                  <c:v>65.344467640000602</c:v>
                </c:pt>
                <c:pt idx="1">
                  <c:v>65.344467640000602</c:v>
                </c:pt>
                <c:pt idx="2">
                  <c:v>65.344467640000602</c:v>
                </c:pt>
                <c:pt idx="3">
                  <c:v>65.344467640000602</c:v>
                </c:pt>
                <c:pt idx="4">
                  <c:v>65.344467640000602</c:v>
                </c:pt>
                <c:pt idx="5">
                  <c:v>65.344467640000602</c:v>
                </c:pt>
                <c:pt idx="6">
                  <c:v>65.344467640000602</c:v>
                </c:pt>
                <c:pt idx="7">
                  <c:v>50.529119573793103</c:v>
                </c:pt>
                <c:pt idx="8">
                  <c:v>50.529119573793103</c:v>
                </c:pt>
                <c:pt idx="9">
                  <c:v>50.529119573793103</c:v>
                </c:pt>
                <c:pt idx="10">
                  <c:v>50.529119573793103</c:v>
                </c:pt>
                <c:pt idx="11">
                  <c:v>50.529119573793103</c:v>
                </c:pt>
                <c:pt idx="12">
                  <c:v>50.529119573793103</c:v>
                </c:pt>
                <c:pt idx="13">
                  <c:v>50.529119573793103</c:v>
                </c:pt>
                <c:pt idx="14">
                  <c:v>50.529119573793103</c:v>
                </c:pt>
                <c:pt idx="15">
                  <c:v>57.442948671356596</c:v>
                </c:pt>
              </c:numCache>
            </c:numRef>
          </c:val>
        </c:ser>
        <c:ser>
          <c:idx val="2"/>
          <c:order val="1"/>
          <c:tx>
            <c:strRef>
              <c:f>tictactoeMeans!$M$1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tictactoeMeans!$K$2:$K$17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tictactoeMeans!$M$2:$M$17</c:f>
              <c:numCache>
                <c:formatCode>General</c:formatCode>
                <c:ptCount val="16"/>
                <c:pt idx="0">
                  <c:v>68.398948908046506</c:v>
                </c:pt>
                <c:pt idx="1">
                  <c:v>68.362736321839705</c:v>
                </c:pt>
                <c:pt idx="2">
                  <c:v>68.396695617816704</c:v>
                </c:pt>
                <c:pt idx="3">
                  <c:v>68.387297830460398</c:v>
                </c:pt>
                <c:pt idx="4">
                  <c:v>68.408563002874203</c:v>
                </c:pt>
                <c:pt idx="5">
                  <c:v>68.400438002874196</c:v>
                </c:pt>
                <c:pt idx="6">
                  <c:v>68.392816910920104</c:v>
                </c:pt>
                <c:pt idx="7">
                  <c:v>67.8886969683914</c:v>
                </c:pt>
                <c:pt idx="8">
                  <c:v>55.4477107614941</c:v>
                </c:pt>
                <c:pt idx="9">
                  <c:v>54.953147140804397</c:v>
                </c:pt>
                <c:pt idx="10">
                  <c:v>55.111085272988397</c:v>
                </c:pt>
                <c:pt idx="11">
                  <c:v>55.093310488505701</c:v>
                </c:pt>
                <c:pt idx="12">
                  <c:v>55.213568103448203</c:v>
                </c:pt>
                <c:pt idx="13">
                  <c:v>55.2192436925286</c:v>
                </c:pt>
                <c:pt idx="14">
                  <c:v>55.246914755747</c:v>
                </c:pt>
                <c:pt idx="15">
                  <c:v>62.194744918582636</c:v>
                </c:pt>
              </c:numCache>
            </c:numRef>
          </c:val>
        </c:ser>
        <c:ser>
          <c:idx val="3"/>
          <c:order val="2"/>
          <c:tx>
            <c:strRef>
              <c:f>tictactoeMeans!$N$1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tictactoeMeans!$K$2:$K$17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tictactoeMeans!$N$2:$N$17</c:f>
              <c:numCache>
                <c:formatCode>General</c:formatCode>
                <c:ptCount val="16"/>
                <c:pt idx="0">
                  <c:v>65.964010000000002</c:v>
                </c:pt>
                <c:pt idx="1">
                  <c:v>65.964010000000002</c:v>
                </c:pt>
                <c:pt idx="2">
                  <c:v>65.964010000000002</c:v>
                </c:pt>
                <c:pt idx="3">
                  <c:v>65.964010000000002</c:v>
                </c:pt>
                <c:pt idx="4">
                  <c:v>65.964010000000002</c:v>
                </c:pt>
                <c:pt idx="5">
                  <c:v>65.964010000000002</c:v>
                </c:pt>
                <c:pt idx="6">
                  <c:v>65.964010000000002</c:v>
                </c:pt>
                <c:pt idx="7">
                  <c:v>65.964010000000002</c:v>
                </c:pt>
                <c:pt idx="8">
                  <c:v>34.035989999999998</c:v>
                </c:pt>
                <c:pt idx="9">
                  <c:v>34.035989999999998</c:v>
                </c:pt>
                <c:pt idx="10">
                  <c:v>34.035989999999998</c:v>
                </c:pt>
                <c:pt idx="11">
                  <c:v>34.035989999999998</c:v>
                </c:pt>
                <c:pt idx="12">
                  <c:v>34.035989999999998</c:v>
                </c:pt>
                <c:pt idx="13">
                  <c:v>34.035989999999998</c:v>
                </c:pt>
                <c:pt idx="14">
                  <c:v>34.035989999999998</c:v>
                </c:pt>
                <c:pt idx="15">
                  <c:v>51.064267333333326</c:v>
                </c:pt>
              </c:numCache>
            </c:numRef>
          </c:val>
        </c:ser>
        <c:ser>
          <c:idx val="4"/>
          <c:order val="3"/>
          <c:tx>
            <c:strRef>
              <c:f>tictactoeMeans!$O$1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tictactoeMeans!$K$2:$K$17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tictactoeMeans!$O$2:$O$17</c:f>
              <c:numCache>
                <c:formatCode>General</c:formatCode>
                <c:ptCount val="16"/>
                <c:pt idx="0">
                  <c:v>73.14134</c:v>
                </c:pt>
                <c:pt idx="1">
                  <c:v>69.473399999999998</c:v>
                </c:pt>
                <c:pt idx="2">
                  <c:v>69.629499999999993</c:v>
                </c:pt>
                <c:pt idx="3">
                  <c:v>71.763909999999996</c:v>
                </c:pt>
                <c:pt idx="4">
                  <c:v>70.884299999999996</c:v>
                </c:pt>
                <c:pt idx="5">
                  <c:v>70.739429999999999</c:v>
                </c:pt>
                <c:pt idx="6">
                  <c:v>72.348519999999994</c:v>
                </c:pt>
                <c:pt idx="7">
                  <c:v>71.049430000000001</c:v>
                </c:pt>
                <c:pt idx="8">
                  <c:v>68.924980000000005</c:v>
                </c:pt>
                <c:pt idx="9">
                  <c:v>47.412520000000001</c:v>
                </c:pt>
                <c:pt idx="10">
                  <c:v>48.120710000000003</c:v>
                </c:pt>
                <c:pt idx="11">
                  <c:v>48.392249999999997</c:v>
                </c:pt>
                <c:pt idx="12">
                  <c:v>47.097810000000003</c:v>
                </c:pt>
                <c:pt idx="13">
                  <c:v>46.175249999999998</c:v>
                </c:pt>
                <c:pt idx="14">
                  <c:v>44.748179999999998</c:v>
                </c:pt>
                <c:pt idx="15">
                  <c:v>61.326768666666673</c:v>
                </c:pt>
              </c:numCache>
            </c:numRef>
          </c:val>
        </c:ser>
        <c:ser>
          <c:idx val="5"/>
          <c:order val="4"/>
          <c:tx>
            <c:strRef>
              <c:f>tictactoeMeans!$P$1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tictactoeMeans!$K$2:$K$17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tictactoeMeans!$P$2:$P$17</c:f>
              <c:numCache>
                <c:formatCode>General</c:formatCode>
                <c:ptCount val="16"/>
                <c:pt idx="0">
                  <c:v>83.51061</c:v>
                </c:pt>
                <c:pt idx="1">
                  <c:v>83.430959999999999</c:v>
                </c:pt>
                <c:pt idx="2">
                  <c:v>83.6233</c:v>
                </c:pt>
                <c:pt idx="3">
                  <c:v>83.340450000000004</c:v>
                </c:pt>
                <c:pt idx="4">
                  <c:v>83.537809999999993</c:v>
                </c:pt>
                <c:pt idx="5">
                  <c:v>84.193870000000004</c:v>
                </c:pt>
                <c:pt idx="6">
                  <c:v>83.354079999999996</c:v>
                </c:pt>
                <c:pt idx="7">
                  <c:v>82.14949</c:v>
                </c:pt>
                <c:pt idx="8">
                  <c:v>84.801680000000005</c:v>
                </c:pt>
                <c:pt idx="9">
                  <c:v>84.522829999999999</c:v>
                </c:pt>
                <c:pt idx="10">
                  <c:v>84.886520000000004</c:v>
                </c:pt>
                <c:pt idx="11">
                  <c:v>84.387479999999996</c:v>
                </c:pt>
                <c:pt idx="12">
                  <c:v>84.579490000000007</c:v>
                </c:pt>
                <c:pt idx="13">
                  <c:v>84.508780000000002</c:v>
                </c:pt>
                <c:pt idx="14">
                  <c:v>84.569469999999995</c:v>
                </c:pt>
                <c:pt idx="15">
                  <c:v>83.959787999999989</c:v>
                </c:pt>
              </c:numCache>
            </c:numRef>
          </c:val>
        </c:ser>
        <c:ser>
          <c:idx val="6"/>
          <c:order val="5"/>
          <c:tx>
            <c:strRef>
              <c:f>tictactoeMeans!$Q$1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tictactoeMeans!$K$2:$K$17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tictactoeMeans!$Q$2:$Q$17</c:f>
              <c:numCache>
                <c:formatCode>General</c:formatCode>
                <c:ptCount val="16"/>
                <c:pt idx="0">
                  <c:v>83.51061</c:v>
                </c:pt>
                <c:pt idx="1">
                  <c:v>83.430959999999999</c:v>
                </c:pt>
                <c:pt idx="2">
                  <c:v>83.6233</c:v>
                </c:pt>
                <c:pt idx="3">
                  <c:v>83.340450000000004</c:v>
                </c:pt>
                <c:pt idx="4">
                  <c:v>83.537809999999993</c:v>
                </c:pt>
                <c:pt idx="5">
                  <c:v>84.193870000000004</c:v>
                </c:pt>
                <c:pt idx="6">
                  <c:v>83.354079999999996</c:v>
                </c:pt>
                <c:pt idx="7">
                  <c:v>82.14949</c:v>
                </c:pt>
                <c:pt idx="8">
                  <c:v>84.801680000000005</c:v>
                </c:pt>
                <c:pt idx="9">
                  <c:v>84.522829999999999</c:v>
                </c:pt>
                <c:pt idx="10">
                  <c:v>84.886520000000004</c:v>
                </c:pt>
                <c:pt idx="11">
                  <c:v>84.387479999999996</c:v>
                </c:pt>
                <c:pt idx="12">
                  <c:v>84.579490000000007</c:v>
                </c:pt>
                <c:pt idx="13">
                  <c:v>84.508780000000002</c:v>
                </c:pt>
                <c:pt idx="14">
                  <c:v>84.569469999999995</c:v>
                </c:pt>
                <c:pt idx="15">
                  <c:v>83.959787999999989</c:v>
                </c:pt>
              </c:numCache>
            </c:numRef>
          </c:val>
        </c:ser>
        <c:marker val="1"/>
        <c:axId val="92302720"/>
        <c:axId val="92308992"/>
      </c:lineChart>
      <c:catAx>
        <c:axId val="92302720"/>
        <c:scaling>
          <c:orientation val="minMax"/>
        </c:scaling>
        <c:axPos val="b"/>
        <c:numFmt formatCode="General" sourceLinked="1"/>
        <c:tickLblPos val="nextTo"/>
        <c:txPr>
          <a:bodyPr rot="-5400000" vert="horz"/>
          <a:lstStyle/>
          <a:p>
            <a:pPr>
              <a:defRPr sz="1200"/>
            </a:pPr>
            <a:endParaRPr lang="en-US"/>
          </a:p>
        </c:txPr>
        <c:crossAx val="92308992"/>
        <c:crosses val="autoZero"/>
        <c:auto val="1"/>
        <c:lblAlgn val="ctr"/>
        <c:lblOffset val="100"/>
      </c:catAx>
      <c:valAx>
        <c:axId val="92308992"/>
        <c:scaling>
          <c:orientation val="minMax"/>
          <c:max val="100"/>
        </c:scaling>
        <c:axPos val="l"/>
        <c:majorGridlines/>
        <c:numFmt formatCode="General" sourceLinked="1"/>
        <c:tickLblPos val="nextTo"/>
        <c:txPr>
          <a:bodyPr/>
          <a:lstStyle/>
          <a:p>
            <a:pPr>
              <a:defRPr sz="1200"/>
            </a:pPr>
            <a:endParaRPr lang="en-US"/>
          </a:p>
        </c:txPr>
        <c:crossAx val="92302720"/>
        <c:crosses val="autoZero"/>
        <c:crossBetween val="between"/>
      </c:valAx>
    </c:plotArea>
    <c:plotVisOnly val="1"/>
  </c:chart>
  <c:printSettings>
    <c:headerFooter/>
    <c:pageMargins b="0.75000000000000155" l="0.70000000000000062" r="0.70000000000000062" t="0.7500000000000015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wine means obtained versus actual costs obtained by a given strategy</a:t>
            </a:r>
          </a:p>
        </c:rich>
      </c:tx>
    </c:title>
    <c:plotArea>
      <c:layout/>
      <c:lineChart>
        <c:grouping val="standard"/>
        <c:ser>
          <c:idx val="1"/>
          <c:order val="0"/>
          <c:tx>
            <c:strRef>
              <c:f>wineMeans!$B$1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wineMeans!$A$2:$A$11</c:f>
              <c:strCache>
                <c:ptCount val="10"/>
                <c:pt idx="0">
                  <c:v>1</c:v>
                </c:pt>
                <c:pt idx="1">
                  <c:v>2</c:v>
                </c:pt>
                <c:pt idx="2">
                  <c:v>3</c:v>
                </c:pt>
                <c:pt idx="3">
                  <c:v>4</c:v>
                </c:pt>
                <c:pt idx="4">
                  <c:v>5</c:v>
                </c:pt>
                <c:pt idx="5">
                  <c:v>6</c:v>
                </c:pt>
                <c:pt idx="6">
                  <c:v>7</c:v>
                </c:pt>
                <c:pt idx="7">
                  <c:v>8</c:v>
                </c:pt>
                <c:pt idx="8">
                  <c:v>9</c:v>
                </c:pt>
                <c:pt idx="9">
                  <c:v>average</c:v>
                </c:pt>
              </c:strCache>
            </c:strRef>
          </c:cat>
          <c:val>
            <c:numRef>
              <c:f>wineMeans!$B$2:$B$11</c:f>
              <c:numCache>
                <c:formatCode>General</c:formatCode>
                <c:ptCount val="10"/>
                <c:pt idx="0">
                  <c:v>1.0981941999999901E-2</c:v>
                </c:pt>
                <c:pt idx="1">
                  <c:v>7.8687259999999492E-3</c:v>
                </c:pt>
                <c:pt idx="2">
                  <c:v>9.1111560000000699E-3</c:v>
                </c:pt>
                <c:pt idx="3">
                  <c:v>6.0669540000000003E-3</c:v>
                </c:pt>
                <c:pt idx="4">
                  <c:v>4.5575430000000701E-3</c:v>
                </c:pt>
                <c:pt idx="5">
                  <c:v>5.0264860000000904E-3</c:v>
                </c:pt>
                <c:pt idx="6">
                  <c:v>0.28561682800000199</c:v>
                </c:pt>
                <c:pt idx="7">
                  <c:v>0.27739763899999598</c:v>
                </c:pt>
                <c:pt idx="8">
                  <c:v>0.260274328</c:v>
                </c:pt>
                <c:pt idx="9">
                  <c:v>9.6322400222221993E-2</c:v>
                </c:pt>
              </c:numCache>
            </c:numRef>
          </c:val>
        </c:ser>
        <c:ser>
          <c:idx val="2"/>
          <c:order val="1"/>
          <c:tx>
            <c:strRef>
              <c:f>wineMeans!$C$1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wineMeans!$A$2:$A$11</c:f>
              <c:strCache>
                <c:ptCount val="10"/>
                <c:pt idx="0">
                  <c:v>1</c:v>
                </c:pt>
                <c:pt idx="1">
                  <c:v>2</c:v>
                </c:pt>
                <c:pt idx="2">
                  <c:v>3</c:v>
                </c:pt>
                <c:pt idx="3">
                  <c:v>4</c:v>
                </c:pt>
                <c:pt idx="4">
                  <c:v>5</c:v>
                </c:pt>
                <c:pt idx="5">
                  <c:v>6</c:v>
                </c:pt>
                <c:pt idx="6">
                  <c:v>7</c:v>
                </c:pt>
                <c:pt idx="7">
                  <c:v>8</c:v>
                </c:pt>
                <c:pt idx="8">
                  <c:v>9</c:v>
                </c:pt>
                <c:pt idx="9">
                  <c:v>average</c:v>
                </c:pt>
              </c:strCache>
            </c:strRef>
          </c:cat>
          <c:val>
            <c:numRef>
              <c:f>wineMeans!$C$2:$C$11</c:f>
              <c:numCache>
                <c:formatCode>General</c:formatCode>
                <c:ptCount val="10"/>
                <c:pt idx="0">
                  <c:v>4.5681205357142401E-2</c:v>
                </c:pt>
                <c:pt idx="1">
                  <c:v>4.3343467261904099E-2</c:v>
                </c:pt>
                <c:pt idx="2">
                  <c:v>4.5138928571427997E-2</c:v>
                </c:pt>
                <c:pt idx="3">
                  <c:v>4.6092202380952102E-2</c:v>
                </c:pt>
                <c:pt idx="4">
                  <c:v>4.4847797619047801E-2</c:v>
                </c:pt>
                <c:pt idx="5">
                  <c:v>4.5611726190476098E-2</c:v>
                </c:pt>
                <c:pt idx="6">
                  <c:v>0.149671041666667</c:v>
                </c:pt>
                <c:pt idx="7">
                  <c:v>0.13329422619047601</c:v>
                </c:pt>
                <c:pt idx="8">
                  <c:v>0.13230078869047601</c:v>
                </c:pt>
                <c:pt idx="9">
                  <c:v>7.6220153769841065E-2</c:v>
                </c:pt>
              </c:numCache>
            </c:numRef>
          </c:val>
        </c:ser>
        <c:ser>
          <c:idx val="3"/>
          <c:order val="2"/>
          <c:tx>
            <c:strRef>
              <c:f>wineMeans!$D$1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wineMeans!$A$2:$A$11</c:f>
              <c:strCache>
                <c:ptCount val="10"/>
                <c:pt idx="0">
                  <c:v>1</c:v>
                </c:pt>
                <c:pt idx="1">
                  <c:v>2</c:v>
                </c:pt>
                <c:pt idx="2">
                  <c:v>3</c:v>
                </c:pt>
                <c:pt idx="3">
                  <c:v>4</c:v>
                </c:pt>
                <c:pt idx="4">
                  <c:v>5</c:v>
                </c:pt>
                <c:pt idx="5">
                  <c:v>6</c:v>
                </c:pt>
                <c:pt idx="6">
                  <c:v>7</c:v>
                </c:pt>
                <c:pt idx="7">
                  <c:v>8</c:v>
                </c:pt>
                <c:pt idx="8">
                  <c:v>9</c:v>
                </c:pt>
                <c:pt idx="9">
                  <c:v>average</c:v>
                </c:pt>
              </c:strCache>
            </c:strRef>
          </c:cat>
          <c:val>
            <c:numRef>
              <c:f>wineMeans!$D$2:$D$11</c:f>
              <c:numCache>
                <c:formatCode>General</c:formatCode>
                <c:ptCount val="10"/>
                <c:pt idx="0">
                  <c:v>5.8399999999999997E-3</c:v>
                </c:pt>
                <c:pt idx="1">
                  <c:v>3.8E-3</c:v>
                </c:pt>
                <c:pt idx="2">
                  <c:v>4.9199999999999999E-3</c:v>
                </c:pt>
                <c:pt idx="3">
                  <c:v>3.3899999999999998E-3</c:v>
                </c:pt>
                <c:pt idx="4">
                  <c:v>2.3400000000000001E-3</c:v>
                </c:pt>
                <c:pt idx="5">
                  <c:v>2.82E-3</c:v>
                </c:pt>
                <c:pt idx="6">
                  <c:v>0.11292000000000001</c:v>
                </c:pt>
                <c:pt idx="7">
                  <c:v>9.8820000000000005E-2</c:v>
                </c:pt>
                <c:pt idx="8">
                  <c:v>0.10773000000000001</c:v>
                </c:pt>
                <c:pt idx="9">
                  <c:v>3.8064444444444442E-2</c:v>
                </c:pt>
              </c:numCache>
            </c:numRef>
          </c:val>
        </c:ser>
        <c:ser>
          <c:idx val="4"/>
          <c:order val="3"/>
          <c:tx>
            <c:strRef>
              <c:f>wineMeans!$E$1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wineMeans!$A$2:$A$11</c:f>
              <c:strCache>
                <c:ptCount val="10"/>
                <c:pt idx="0">
                  <c:v>1</c:v>
                </c:pt>
                <c:pt idx="1">
                  <c:v>2</c:v>
                </c:pt>
                <c:pt idx="2">
                  <c:v>3</c:v>
                </c:pt>
                <c:pt idx="3">
                  <c:v>4</c:v>
                </c:pt>
                <c:pt idx="4">
                  <c:v>5</c:v>
                </c:pt>
                <c:pt idx="5">
                  <c:v>6</c:v>
                </c:pt>
                <c:pt idx="6">
                  <c:v>7</c:v>
                </c:pt>
                <c:pt idx="7">
                  <c:v>8</c:v>
                </c:pt>
                <c:pt idx="8">
                  <c:v>9</c:v>
                </c:pt>
                <c:pt idx="9">
                  <c:v>average</c:v>
                </c:pt>
              </c:strCache>
            </c:strRef>
          </c:cat>
          <c:val>
            <c:numRef>
              <c:f>wineMeans!$E$2:$E$11</c:f>
              <c:numCache>
                <c:formatCode>General</c:formatCode>
                <c:ptCount val="10"/>
                <c:pt idx="0">
                  <c:v>0.10428999999999999</c:v>
                </c:pt>
                <c:pt idx="1">
                  <c:v>9.9699999999999997E-2</c:v>
                </c:pt>
                <c:pt idx="2">
                  <c:v>0.10543</c:v>
                </c:pt>
                <c:pt idx="3">
                  <c:v>0.10993</c:v>
                </c:pt>
                <c:pt idx="4">
                  <c:v>0.10693999999999999</c:v>
                </c:pt>
                <c:pt idx="5">
                  <c:v>0.10718999999999999</c:v>
                </c:pt>
                <c:pt idx="6">
                  <c:v>0.11292000000000001</c:v>
                </c:pt>
                <c:pt idx="7">
                  <c:v>9.8820000000000005E-2</c:v>
                </c:pt>
                <c:pt idx="8">
                  <c:v>0.10773000000000001</c:v>
                </c:pt>
                <c:pt idx="9">
                  <c:v>0.10588333333333334</c:v>
                </c:pt>
              </c:numCache>
            </c:numRef>
          </c:val>
        </c:ser>
        <c:ser>
          <c:idx val="5"/>
          <c:order val="4"/>
          <c:tx>
            <c:strRef>
              <c:f>wineMeans!$F$1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wineMeans!$A$2:$A$11</c:f>
              <c:strCache>
                <c:ptCount val="10"/>
                <c:pt idx="0">
                  <c:v>1</c:v>
                </c:pt>
                <c:pt idx="1">
                  <c:v>2</c:v>
                </c:pt>
                <c:pt idx="2">
                  <c:v>3</c:v>
                </c:pt>
                <c:pt idx="3">
                  <c:v>4</c:v>
                </c:pt>
                <c:pt idx="4">
                  <c:v>5</c:v>
                </c:pt>
                <c:pt idx="5">
                  <c:v>6</c:v>
                </c:pt>
                <c:pt idx="6">
                  <c:v>7</c:v>
                </c:pt>
                <c:pt idx="7">
                  <c:v>8</c:v>
                </c:pt>
                <c:pt idx="8">
                  <c:v>9</c:v>
                </c:pt>
                <c:pt idx="9">
                  <c:v>average</c:v>
                </c:pt>
              </c:strCache>
            </c:strRef>
          </c:cat>
          <c:val>
            <c:numRef>
              <c:f>wineMeans!$F$2:$F$11</c:f>
              <c:numCache>
                <c:formatCode>General</c:formatCode>
                <c:ptCount val="10"/>
                <c:pt idx="0">
                  <c:v>0.18426999999999999</c:v>
                </c:pt>
                <c:pt idx="1">
                  <c:v>0.17759</c:v>
                </c:pt>
                <c:pt idx="2">
                  <c:v>0.1981</c:v>
                </c:pt>
                <c:pt idx="3">
                  <c:v>0.20780000000000001</c:v>
                </c:pt>
                <c:pt idx="4">
                  <c:v>0.21217</c:v>
                </c:pt>
                <c:pt idx="5">
                  <c:v>0.1956</c:v>
                </c:pt>
                <c:pt idx="6">
                  <c:v>0.18865999999999999</c:v>
                </c:pt>
                <c:pt idx="7">
                  <c:v>0.21873000000000001</c:v>
                </c:pt>
                <c:pt idx="8">
                  <c:v>0.16325000000000001</c:v>
                </c:pt>
                <c:pt idx="9">
                  <c:v>0.19401888888888891</c:v>
                </c:pt>
              </c:numCache>
            </c:numRef>
          </c:val>
        </c:ser>
        <c:ser>
          <c:idx val="6"/>
          <c:order val="5"/>
          <c:tx>
            <c:strRef>
              <c:f>wineMeans!$G$1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wineMeans!$A$2:$A$11</c:f>
              <c:strCache>
                <c:ptCount val="10"/>
                <c:pt idx="0">
                  <c:v>1</c:v>
                </c:pt>
                <c:pt idx="1">
                  <c:v>2</c:v>
                </c:pt>
                <c:pt idx="2">
                  <c:v>3</c:v>
                </c:pt>
                <c:pt idx="3">
                  <c:v>4</c:v>
                </c:pt>
                <c:pt idx="4">
                  <c:v>5</c:v>
                </c:pt>
                <c:pt idx="5">
                  <c:v>6</c:v>
                </c:pt>
                <c:pt idx="6">
                  <c:v>7</c:v>
                </c:pt>
                <c:pt idx="7">
                  <c:v>8</c:v>
                </c:pt>
                <c:pt idx="8">
                  <c:v>9</c:v>
                </c:pt>
                <c:pt idx="9">
                  <c:v>average</c:v>
                </c:pt>
              </c:strCache>
            </c:strRef>
          </c:cat>
          <c:val>
            <c:numRef>
              <c:f>wineMeans!$G$2:$G$11</c:f>
              <c:numCache>
                <c:formatCode>General</c:formatCode>
                <c:ptCount val="10"/>
                <c:pt idx="0">
                  <c:v>0.18426999999999999</c:v>
                </c:pt>
                <c:pt idx="1">
                  <c:v>0.17759</c:v>
                </c:pt>
                <c:pt idx="2">
                  <c:v>0.1981</c:v>
                </c:pt>
                <c:pt idx="3">
                  <c:v>0.20780000000000001</c:v>
                </c:pt>
                <c:pt idx="4">
                  <c:v>0.21217</c:v>
                </c:pt>
                <c:pt idx="5">
                  <c:v>0.1956</c:v>
                </c:pt>
                <c:pt idx="6">
                  <c:v>0.18865999999999999</c:v>
                </c:pt>
                <c:pt idx="7">
                  <c:v>0.21873000000000001</c:v>
                </c:pt>
                <c:pt idx="8">
                  <c:v>0.16325000000000001</c:v>
                </c:pt>
                <c:pt idx="9">
                  <c:v>0.19401888888888891</c:v>
                </c:pt>
              </c:numCache>
            </c:numRef>
          </c:val>
        </c:ser>
        <c:marker val="1"/>
        <c:axId val="92238592"/>
        <c:axId val="92240512"/>
      </c:lineChart>
      <c:catAx>
        <c:axId val="92238592"/>
        <c:scaling>
          <c:orientation val="minMax"/>
        </c:scaling>
        <c:axPos val="b"/>
        <c:numFmt formatCode="General" sourceLinked="1"/>
        <c:tickLblPos val="nextTo"/>
        <c:txPr>
          <a:bodyPr/>
          <a:lstStyle/>
          <a:p>
            <a:pPr>
              <a:defRPr sz="1200"/>
            </a:pPr>
            <a:endParaRPr lang="en-US"/>
          </a:p>
        </c:txPr>
        <c:crossAx val="92240512"/>
        <c:crosses val="autoZero"/>
        <c:auto val="1"/>
        <c:lblAlgn val="ctr"/>
        <c:lblOffset val="100"/>
      </c:catAx>
      <c:valAx>
        <c:axId val="92240512"/>
        <c:scaling>
          <c:orientation val="minMax"/>
        </c:scaling>
        <c:axPos val="l"/>
        <c:majorGridlines/>
        <c:numFmt formatCode="General" sourceLinked="1"/>
        <c:tickLblPos val="nextTo"/>
        <c:txPr>
          <a:bodyPr/>
          <a:lstStyle/>
          <a:p>
            <a:pPr>
              <a:defRPr sz="1200"/>
            </a:pPr>
            <a:endParaRPr lang="en-US"/>
          </a:p>
        </c:txPr>
        <c:crossAx val="92238592"/>
        <c:crosses val="autoZero"/>
        <c:crossBetween val="between"/>
      </c:valAx>
    </c:plotArea>
    <c:plotVisOnly val="1"/>
  </c:chart>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breast means obtained versus actual costs obtained by a given strategy</a:t>
            </a:r>
          </a:p>
        </c:rich>
      </c:tx>
    </c:title>
    <c:plotArea>
      <c:layout/>
      <c:lineChart>
        <c:grouping val="standard"/>
        <c:ser>
          <c:idx val="1"/>
          <c:order val="0"/>
          <c:tx>
            <c:strRef>
              <c:f>breastMeans!$B$1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breastMeans!$A$2:$A$17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breastMeans!$B$2:$B$17</c:f>
              <c:numCache>
                <c:formatCode>0.000</c:formatCode>
                <c:ptCount val="16"/>
                <c:pt idx="0">
                  <c:v>0.44408637250000599</c:v>
                </c:pt>
                <c:pt idx="1">
                  <c:v>0.39943941299999802</c:v>
                </c:pt>
                <c:pt idx="2">
                  <c:v>0.22159799999999999</c:v>
                </c:pt>
                <c:pt idx="3">
                  <c:v>0.14258704800000099</c:v>
                </c:pt>
                <c:pt idx="4">
                  <c:v>3.7604692500000203E-2</c:v>
                </c:pt>
                <c:pt idx="5">
                  <c:v>1.9980324999999799E-2</c:v>
                </c:pt>
                <c:pt idx="6">
                  <c:v>4.8829440000000002E-3</c:v>
                </c:pt>
                <c:pt idx="7">
                  <c:v>7.9194650000000198E-4</c:v>
                </c:pt>
                <c:pt idx="8">
                  <c:v>7.8614450000000105E-4</c:v>
                </c:pt>
                <c:pt idx="9">
                  <c:v>7.6215649999999502E-4</c:v>
                </c:pt>
                <c:pt idx="10">
                  <c:v>7.3416200000000803E-4</c:v>
                </c:pt>
                <c:pt idx="11">
                  <c:v>5.6780100000000395E-4</c:v>
                </c:pt>
                <c:pt idx="12">
                  <c:v>4.4206299999999601E-4</c:v>
                </c:pt>
                <c:pt idx="13">
                  <c:v>1.59849499999998E-4</c:v>
                </c:pt>
                <c:pt idx="14">
                  <c:v>9.4500000000000007E-5</c:v>
                </c:pt>
                <c:pt idx="15">
                  <c:v>8.4967827866667012E-2</c:v>
                </c:pt>
              </c:numCache>
            </c:numRef>
          </c:val>
        </c:ser>
        <c:ser>
          <c:idx val="2"/>
          <c:order val="1"/>
          <c:tx>
            <c:strRef>
              <c:f>breastMeans!$C$1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breastMeans!$A$2:$A$17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breastMeans!$C$2:$C$17</c:f>
              <c:numCache>
                <c:formatCode>0.000</c:formatCode>
                <c:ptCount val="16"/>
                <c:pt idx="0">
                  <c:v>0.26962602678571601</c:v>
                </c:pt>
                <c:pt idx="1">
                  <c:v>0.27497703869047901</c:v>
                </c:pt>
                <c:pt idx="2">
                  <c:v>0.24711002976190699</c:v>
                </c:pt>
                <c:pt idx="3">
                  <c:v>0.21792275297618999</c:v>
                </c:pt>
                <c:pt idx="4">
                  <c:v>0.12530205357142701</c:v>
                </c:pt>
                <c:pt idx="5">
                  <c:v>0.11008212797619001</c:v>
                </c:pt>
                <c:pt idx="6">
                  <c:v>9.7276726190476698E-2</c:v>
                </c:pt>
                <c:pt idx="7">
                  <c:v>9.3601220238094002E-2</c:v>
                </c:pt>
                <c:pt idx="8">
                  <c:v>9.3355937499998806E-2</c:v>
                </c:pt>
                <c:pt idx="9">
                  <c:v>9.2769077380952802E-2</c:v>
                </c:pt>
                <c:pt idx="10">
                  <c:v>9.1734255952381799E-2</c:v>
                </c:pt>
                <c:pt idx="11">
                  <c:v>8.6957991071428098E-2</c:v>
                </c:pt>
                <c:pt idx="12">
                  <c:v>8.29849553571438E-2</c:v>
                </c:pt>
                <c:pt idx="13">
                  <c:v>7.2085014880952605E-2</c:v>
                </c:pt>
                <c:pt idx="14">
                  <c:v>7.0646309523810305E-2</c:v>
                </c:pt>
                <c:pt idx="15">
                  <c:v>0.1350954345238099</c:v>
                </c:pt>
              </c:numCache>
            </c:numRef>
          </c:val>
        </c:ser>
        <c:ser>
          <c:idx val="3"/>
          <c:order val="2"/>
          <c:tx>
            <c:strRef>
              <c:f>breastMeans!$D$1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breastMeans!$A$2:$A$17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breastMeans!$D$2:$D$17</c:f>
              <c:numCache>
                <c:formatCode>0.000</c:formatCode>
                <c:ptCount val="16"/>
                <c:pt idx="0">
                  <c:v>2.0000000000000001E-4</c:v>
                </c:pt>
                <c:pt idx="1">
                  <c:v>4.0000000000000002E-4</c:v>
                </c:pt>
                <c:pt idx="2">
                  <c:v>1.0200000000000001E-3</c:v>
                </c:pt>
                <c:pt idx="3">
                  <c:v>1.33E-3</c:v>
                </c:pt>
                <c:pt idx="4">
                  <c:v>7.8969999999999999E-2</c:v>
                </c:pt>
                <c:pt idx="5">
                  <c:v>4.0989999999999999E-2</c:v>
                </c:pt>
                <c:pt idx="6">
                  <c:v>8.4700000000000001E-3</c:v>
                </c:pt>
                <c:pt idx="7">
                  <c:v>8.4000000000000003E-4</c:v>
                </c:pt>
                <c:pt idx="8">
                  <c:v>8.4000000000000003E-4</c:v>
                </c:pt>
                <c:pt idx="9">
                  <c:v>8.3000000000000001E-4</c:v>
                </c:pt>
                <c:pt idx="10">
                  <c:v>7.6999999999999996E-4</c:v>
                </c:pt>
                <c:pt idx="11">
                  <c:v>6.2E-4</c:v>
                </c:pt>
                <c:pt idx="12">
                  <c:v>4.8000000000000001E-4</c:v>
                </c:pt>
                <c:pt idx="13">
                  <c:v>1.8000000000000001E-4</c:v>
                </c:pt>
                <c:pt idx="14">
                  <c:v>1E-4</c:v>
                </c:pt>
                <c:pt idx="15">
                  <c:v>9.0693333333333355E-3</c:v>
                </c:pt>
              </c:numCache>
            </c:numRef>
          </c:val>
        </c:ser>
        <c:ser>
          <c:idx val="4"/>
          <c:order val="3"/>
          <c:tx>
            <c:strRef>
              <c:f>breastMeans!$E$1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breastMeans!$A$2:$A$17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breastMeans!$E$2:$E$17</c:f>
              <c:numCache>
                <c:formatCode>0.000</c:formatCode>
                <c:ptCount val="16"/>
                <c:pt idx="0">
                  <c:v>0.22813</c:v>
                </c:pt>
                <c:pt idx="1">
                  <c:v>0.25003999999999998</c:v>
                </c:pt>
                <c:pt idx="2">
                  <c:v>0.28502</c:v>
                </c:pt>
                <c:pt idx="3">
                  <c:v>0.28682999999999997</c:v>
                </c:pt>
                <c:pt idx="4">
                  <c:v>0.30260999999999999</c:v>
                </c:pt>
                <c:pt idx="5">
                  <c:v>0.3085</c:v>
                </c:pt>
                <c:pt idx="6">
                  <c:v>0.31344</c:v>
                </c:pt>
                <c:pt idx="7">
                  <c:v>0.30077999999999999</c:v>
                </c:pt>
                <c:pt idx="8">
                  <c:v>0.29887999999999998</c:v>
                </c:pt>
                <c:pt idx="9">
                  <c:v>0.29508000000000001</c:v>
                </c:pt>
                <c:pt idx="10">
                  <c:v>0.29310000000000003</c:v>
                </c:pt>
                <c:pt idx="11">
                  <c:v>0.24543999999999999</c:v>
                </c:pt>
                <c:pt idx="12">
                  <c:v>0.21756</c:v>
                </c:pt>
                <c:pt idx="13">
                  <c:v>0.12506999999999999</c:v>
                </c:pt>
                <c:pt idx="14">
                  <c:v>0.12755</c:v>
                </c:pt>
                <c:pt idx="15">
                  <c:v>0.25853533333333334</c:v>
                </c:pt>
              </c:numCache>
            </c:numRef>
          </c:val>
        </c:ser>
        <c:ser>
          <c:idx val="5"/>
          <c:order val="4"/>
          <c:tx>
            <c:strRef>
              <c:f>breastMeans!$F$1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breastMeans!$A$2:$A$17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breastMeans!$F$2:$F$17</c:f>
              <c:numCache>
                <c:formatCode>0.000</c:formatCode>
                <c:ptCount val="16"/>
                <c:pt idx="0">
                  <c:v>0.50495000000000001</c:v>
                </c:pt>
                <c:pt idx="1">
                  <c:v>0.47586000000000001</c:v>
                </c:pt>
                <c:pt idx="2">
                  <c:v>0.39560000000000001</c:v>
                </c:pt>
                <c:pt idx="3">
                  <c:v>0.33504</c:v>
                </c:pt>
                <c:pt idx="4">
                  <c:v>7.8969999999999999E-2</c:v>
                </c:pt>
                <c:pt idx="5">
                  <c:v>4.0989999999999999E-2</c:v>
                </c:pt>
                <c:pt idx="6">
                  <c:v>8.4700000000000001E-3</c:v>
                </c:pt>
                <c:pt idx="7">
                  <c:v>0.31353999999999999</c:v>
                </c:pt>
                <c:pt idx="8">
                  <c:v>0.29887999999999998</c:v>
                </c:pt>
                <c:pt idx="9">
                  <c:v>0.32201999999999997</c:v>
                </c:pt>
                <c:pt idx="10">
                  <c:v>0.30191000000000001</c:v>
                </c:pt>
                <c:pt idx="11">
                  <c:v>0.25829000000000002</c:v>
                </c:pt>
                <c:pt idx="12">
                  <c:v>0.23859</c:v>
                </c:pt>
                <c:pt idx="13">
                  <c:v>0.12506999999999999</c:v>
                </c:pt>
                <c:pt idx="14">
                  <c:v>0.14260999999999999</c:v>
                </c:pt>
                <c:pt idx="15">
                  <c:v>0.25605266666666665</c:v>
                </c:pt>
              </c:numCache>
            </c:numRef>
          </c:val>
        </c:ser>
        <c:ser>
          <c:idx val="6"/>
          <c:order val="5"/>
          <c:tx>
            <c:strRef>
              <c:f>breastMeans!$G$1</c:f>
              <c:strCache>
                <c:ptCount val="1"/>
                <c:pt idx="0">
                  <c:v>cost_strat1withTree</c:v>
                </c:pt>
              </c:strCache>
            </c:strRef>
          </c:tx>
          <c:spPr>
            <a:ln w="25400">
              <a:solidFill>
                <a:schemeClr val="tx1"/>
              </a:solidFill>
              <a:prstDash val="sysDash"/>
            </a:ln>
          </c:spPr>
          <c:marker>
            <c:symbol val="diamond"/>
            <c:size val="5"/>
            <c:spPr>
              <a:solidFill>
                <a:schemeClr val="tx1"/>
              </a:solidFill>
              <a:ln>
                <a:solidFill>
                  <a:schemeClr val="tx1"/>
                </a:solidFill>
              </a:ln>
            </c:spPr>
          </c:marker>
          <c:cat>
            <c:strRef>
              <c:f>breastMeans!$A$2:$A$17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breastMeans!$G$2:$G$17</c:f>
              <c:numCache>
                <c:formatCode>0.000</c:formatCode>
                <c:ptCount val="16"/>
                <c:pt idx="0">
                  <c:v>0.50495000000000001</c:v>
                </c:pt>
                <c:pt idx="1">
                  <c:v>0.47586000000000001</c:v>
                </c:pt>
                <c:pt idx="2">
                  <c:v>0.39560000000000001</c:v>
                </c:pt>
                <c:pt idx="3">
                  <c:v>0.33504</c:v>
                </c:pt>
                <c:pt idx="4">
                  <c:v>0.35608000000000001</c:v>
                </c:pt>
                <c:pt idx="5">
                  <c:v>0.34728999999999999</c:v>
                </c:pt>
                <c:pt idx="6">
                  <c:v>0.34703000000000001</c:v>
                </c:pt>
                <c:pt idx="7">
                  <c:v>0.31353999999999999</c:v>
                </c:pt>
                <c:pt idx="8">
                  <c:v>0.29887999999999998</c:v>
                </c:pt>
                <c:pt idx="9">
                  <c:v>0.32201999999999997</c:v>
                </c:pt>
                <c:pt idx="10">
                  <c:v>0.30191000000000001</c:v>
                </c:pt>
                <c:pt idx="11">
                  <c:v>0.25829000000000002</c:v>
                </c:pt>
                <c:pt idx="12">
                  <c:v>0.23859</c:v>
                </c:pt>
                <c:pt idx="13">
                  <c:v>0.12506999999999999</c:v>
                </c:pt>
                <c:pt idx="14">
                  <c:v>0.14260999999999999</c:v>
                </c:pt>
                <c:pt idx="15">
                  <c:v>0.31751733333333337</c:v>
                </c:pt>
              </c:numCache>
            </c:numRef>
          </c:val>
        </c:ser>
        <c:ser>
          <c:idx val="0"/>
          <c:order val="6"/>
          <c:tx>
            <c:strRef>
              <c:f>breastMeans!$H$1</c:f>
              <c:strCache>
                <c:ptCount val="1"/>
                <c:pt idx="0">
                  <c:v>cost_best</c:v>
                </c:pt>
              </c:strCache>
            </c:strRef>
          </c:tx>
          <c:spPr>
            <a:ln w="25400">
              <a:solidFill>
                <a:srgbClr val="FF0000"/>
              </a:solidFill>
            </a:ln>
          </c:spPr>
          <c:marker>
            <c:symbol val="diamond"/>
            <c:size val="7"/>
            <c:spPr>
              <a:solidFill>
                <a:srgbClr val="FF0000"/>
              </a:solidFill>
              <a:ln>
                <a:solidFill>
                  <a:schemeClr val="tx1"/>
                </a:solidFill>
              </a:ln>
            </c:spPr>
          </c:marker>
          <c:cat>
            <c:strRef>
              <c:f>breastMeans!$A$2:$A$17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 </c:v>
                </c:pt>
              </c:strCache>
            </c:strRef>
          </c:cat>
          <c:val>
            <c:numRef>
              <c:f>breastMeans!$H$2:$H$17</c:f>
              <c:numCache>
                <c:formatCode>0.000</c:formatCode>
                <c:ptCount val="16"/>
                <c:pt idx="0">
                  <c:v>0.50495000000000001</c:v>
                </c:pt>
                <c:pt idx="1">
                  <c:v>0.47586000000000001</c:v>
                </c:pt>
                <c:pt idx="2">
                  <c:v>0.39560000000000001</c:v>
                </c:pt>
                <c:pt idx="3">
                  <c:v>0.33504</c:v>
                </c:pt>
                <c:pt idx="4">
                  <c:v>0.35608000000000001</c:v>
                </c:pt>
                <c:pt idx="5">
                  <c:v>0.34728999999999999</c:v>
                </c:pt>
                <c:pt idx="6">
                  <c:v>0.34703000000000001</c:v>
                </c:pt>
                <c:pt idx="7">
                  <c:v>0.30077999999999999</c:v>
                </c:pt>
                <c:pt idx="8">
                  <c:v>0.29887999999999998</c:v>
                </c:pt>
                <c:pt idx="9">
                  <c:v>0.29508000000000001</c:v>
                </c:pt>
                <c:pt idx="10">
                  <c:v>0.29310000000000003</c:v>
                </c:pt>
                <c:pt idx="11">
                  <c:v>0.24543999999999999</c:v>
                </c:pt>
                <c:pt idx="12">
                  <c:v>0.21756</c:v>
                </c:pt>
                <c:pt idx="13">
                  <c:v>0.12506999999999999</c:v>
                </c:pt>
                <c:pt idx="14">
                  <c:v>0.12755</c:v>
                </c:pt>
                <c:pt idx="15">
                  <c:v>0.31102066666666672</c:v>
                </c:pt>
              </c:numCache>
            </c:numRef>
          </c:val>
        </c:ser>
        <c:marker val="1"/>
        <c:axId val="81809408"/>
        <c:axId val="81811328"/>
      </c:lineChart>
      <c:catAx>
        <c:axId val="81809408"/>
        <c:scaling>
          <c:orientation val="minMax"/>
        </c:scaling>
        <c:axPos val="b"/>
        <c:numFmt formatCode="General" sourceLinked="1"/>
        <c:tickLblPos val="nextTo"/>
        <c:txPr>
          <a:bodyPr rot="-5400000" vert="horz"/>
          <a:lstStyle/>
          <a:p>
            <a:pPr>
              <a:defRPr sz="1200"/>
            </a:pPr>
            <a:endParaRPr lang="en-US"/>
          </a:p>
        </c:txPr>
        <c:crossAx val="81811328"/>
        <c:crosses val="autoZero"/>
        <c:auto val="1"/>
        <c:lblAlgn val="ctr"/>
        <c:lblOffset val="100"/>
      </c:catAx>
      <c:valAx>
        <c:axId val="81811328"/>
        <c:scaling>
          <c:orientation val="minMax"/>
        </c:scaling>
        <c:axPos val="l"/>
        <c:majorGridlines/>
        <c:numFmt formatCode="0.000" sourceLinked="1"/>
        <c:tickLblPos val="nextTo"/>
        <c:txPr>
          <a:bodyPr/>
          <a:lstStyle/>
          <a:p>
            <a:pPr>
              <a:defRPr sz="1200"/>
            </a:pPr>
            <a:endParaRPr lang="en-US"/>
          </a:p>
        </c:txPr>
        <c:crossAx val="81809408"/>
        <c:crosses val="autoZero"/>
        <c:crossBetween val="between"/>
      </c:valAx>
    </c:plotArea>
    <c:plotVisOnly val="1"/>
  </c:chart>
  <c:printSettings>
    <c:headerFooter/>
    <c:pageMargins b="0.75000000000000178" l="0.70000000000000062" r="0.70000000000000062" t="0.75000000000000178"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wine means obtained versus actual accuracy obtained by a given strategy</a:t>
            </a:r>
          </a:p>
        </c:rich>
      </c:tx>
    </c:title>
    <c:plotArea>
      <c:layout/>
      <c:lineChart>
        <c:grouping val="standard"/>
        <c:ser>
          <c:idx val="1"/>
          <c:order val="0"/>
          <c:tx>
            <c:strRef>
              <c:f>wineMeans!$L$1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wineMeans!$K$2:$K$11</c:f>
              <c:strCache>
                <c:ptCount val="10"/>
                <c:pt idx="0">
                  <c:v>1</c:v>
                </c:pt>
                <c:pt idx="1">
                  <c:v>2</c:v>
                </c:pt>
                <c:pt idx="2">
                  <c:v>3</c:v>
                </c:pt>
                <c:pt idx="3">
                  <c:v>4</c:v>
                </c:pt>
                <c:pt idx="4">
                  <c:v>5</c:v>
                </c:pt>
                <c:pt idx="5">
                  <c:v>6</c:v>
                </c:pt>
                <c:pt idx="6">
                  <c:v>7</c:v>
                </c:pt>
                <c:pt idx="7">
                  <c:v>8</c:v>
                </c:pt>
                <c:pt idx="8">
                  <c:v>9</c:v>
                </c:pt>
                <c:pt idx="9">
                  <c:v>average</c:v>
                </c:pt>
              </c:strCache>
            </c:strRef>
          </c:cat>
          <c:val>
            <c:numRef>
              <c:f>wineMeans!$L$2:$L$11</c:f>
              <c:numCache>
                <c:formatCode>General</c:formatCode>
                <c:ptCount val="10"/>
                <c:pt idx="0">
                  <c:v>26.966292130000198</c:v>
                </c:pt>
                <c:pt idx="1">
                  <c:v>33.146067419999902</c:v>
                </c:pt>
                <c:pt idx="2">
                  <c:v>39.887640450000397</c:v>
                </c:pt>
                <c:pt idx="3">
                  <c:v>26.966292130000198</c:v>
                </c:pt>
                <c:pt idx="4">
                  <c:v>33.146067419999902</c:v>
                </c:pt>
                <c:pt idx="5">
                  <c:v>39.887640450000397</c:v>
                </c:pt>
                <c:pt idx="6">
                  <c:v>39.887640450000397</c:v>
                </c:pt>
                <c:pt idx="7">
                  <c:v>33.146067419999902</c:v>
                </c:pt>
                <c:pt idx="8">
                  <c:v>39.887640450000397</c:v>
                </c:pt>
                <c:pt idx="9">
                  <c:v>34.76903870222241</c:v>
                </c:pt>
              </c:numCache>
            </c:numRef>
          </c:val>
        </c:ser>
        <c:ser>
          <c:idx val="2"/>
          <c:order val="1"/>
          <c:tx>
            <c:strRef>
              <c:f>wineMeans!$M$1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wineMeans!$K$2:$K$11</c:f>
              <c:strCache>
                <c:ptCount val="10"/>
                <c:pt idx="0">
                  <c:v>1</c:v>
                </c:pt>
                <c:pt idx="1">
                  <c:v>2</c:v>
                </c:pt>
                <c:pt idx="2">
                  <c:v>3</c:v>
                </c:pt>
                <c:pt idx="3">
                  <c:v>4</c:v>
                </c:pt>
                <c:pt idx="4">
                  <c:v>5</c:v>
                </c:pt>
                <c:pt idx="5">
                  <c:v>6</c:v>
                </c:pt>
                <c:pt idx="6">
                  <c:v>7</c:v>
                </c:pt>
                <c:pt idx="7">
                  <c:v>8</c:v>
                </c:pt>
                <c:pt idx="8">
                  <c:v>9</c:v>
                </c:pt>
                <c:pt idx="9">
                  <c:v>average</c:v>
                </c:pt>
              </c:strCache>
            </c:strRef>
          </c:cat>
          <c:val>
            <c:numRef>
              <c:f>wineMeans!$M$2:$M$11</c:f>
              <c:numCache>
                <c:formatCode>General</c:formatCode>
                <c:ptCount val="10"/>
                <c:pt idx="0">
                  <c:v>40.293845342262102</c:v>
                </c:pt>
                <c:pt idx="1">
                  <c:v>47.823622604166999</c:v>
                </c:pt>
                <c:pt idx="2">
                  <c:v>52.661810446429001</c:v>
                </c:pt>
                <c:pt idx="3">
                  <c:v>40.3437327827383</c:v>
                </c:pt>
                <c:pt idx="4">
                  <c:v>47.779697723214603</c:v>
                </c:pt>
                <c:pt idx="5">
                  <c:v>52.858148854167098</c:v>
                </c:pt>
                <c:pt idx="6">
                  <c:v>53.070288556547503</c:v>
                </c:pt>
                <c:pt idx="7">
                  <c:v>56.9061445535717</c:v>
                </c:pt>
                <c:pt idx="8">
                  <c:v>58.180235818452502</c:v>
                </c:pt>
                <c:pt idx="9">
                  <c:v>49.990836297949983</c:v>
                </c:pt>
              </c:numCache>
            </c:numRef>
          </c:val>
        </c:ser>
        <c:ser>
          <c:idx val="3"/>
          <c:order val="2"/>
          <c:tx>
            <c:strRef>
              <c:f>wineMeans!$N$1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wineMeans!$K$2:$K$11</c:f>
              <c:strCache>
                <c:ptCount val="10"/>
                <c:pt idx="0">
                  <c:v>1</c:v>
                </c:pt>
                <c:pt idx="1">
                  <c:v>2</c:v>
                </c:pt>
                <c:pt idx="2">
                  <c:v>3</c:v>
                </c:pt>
                <c:pt idx="3">
                  <c:v>4</c:v>
                </c:pt>
                <c:pt idx="4">
                  <c:v>5</c:v>
                </c:pt>
                <c:pt idx="5">
                  <c:v>6</c:v>
                </c:pt>
                <c:pt idx="6">
                  <c:v>7</c:v>
                </c:pt>
                <c:pt idx="7">
                  <c:v>8</c:v>
                </c:pt>
                <c:pt idx="8">
                  <c:v>9</c:v>
                </c:pt>
                <c:pt idx="9">
                  <c:v>average</c:v>
                </c:pt>
              </c:strCache>
            </c:strRef>
          </c:cat>
          <c:val>
            <c:numRef>
              <c:f>wineMeans!$N$2:$N$11</c:f>
              <c:numCache>
                <c:formatCode>General</c:formatCode>
                <c:ptCount val="10"/>
                <c:pt idx="0">
                  <c:v>24.496379999999998</c:v>
                </c:pt>
                <c:pt idx="1">
                  <c:v>34.759889999999999</c:v>
                </c:pt>
                <c:pt idx="2">
                  <c:v>40.743740000000003</c:v>
                </c:pt>
                <c:pt idx="3">
                  <c:v>24.496379999999998</c:v>
                </c:pt>
                <c:pt idx="4">
                  <c:v>34.759889999999999</c:v>
                </c:pt>
                <c:pt idx="5">
                  <c:v>40.743740000000003</c:v>
                </c:pt>
                <c:pt idx="6">
                  <c:v>74.725040000000007</c:v>
                </c:pt>
                <c:pt idx="7">
                  <c:v>68.51679</c:v>
                </c:pt>
                <c:pt idx="8">
                  <c:v>73.629249999999999</c:v>
                </c:pt>
                <c:pt idx="9">
                  <c:v>46.319011111111109</c:v>
                </c:pt>
              </c:numCache>
            </c:numRef>
          </c:val>
        </c:ser>
        <c:ser>
          <c:idx val="4"/>
          <c:order val="3"/>
          <c:tx>
            <c:strRef>
              <c:f>wineMeans!$O$1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wineMeans!$K$2:$K$11</c:f>
              <c:strCache>
                <c:ptCount val="10"/>
                <c:pt idx="0">
                  <c:v>1</c:v>
                </c:pt>
                <c:pt idx="1">
                  <c:v>2</c:v>
                </c:pt>
                <c:pt idx="2">
                  <c:v>3</c:v>
                </c:pt>
                <c:pt idx="3">
                  <c:v>4</c:v>
                </c:pt>
                <c:pt idx="4">
                  <c:v>5</c:v>
                </c:pt>
                <c:pt idx="5">
                  <c:v>6</c:v>
                </c:pt>
                <c:pt idx="6">
                  <c:v>7</c:v>
                </c:pt>
                <c:pt idx="7">
                  <c:v>8</c:v>
                </c:pt>
                <c:pt idx="8">
                  <c:v>9</c:v>
                </c:pt>
                <c:pt idx="9">
                  <c:v>average</c:v>
                </c:pt>
              </c:strCache>
            </c:strRef>
          </c:cat>
          <c:val>
            <c:numRef>
              <c:f>wineMeans!$O$2:$O$11</c:f>
              <c:numCache>
                <c:formatCode>General</c:formatCode>
                <c:ptCount val="10"/>
                <c:pt idx="0">
                  <c:v>79.070769999999996</c:v>
                </c:pt>
                <c:pt idx="1">
                  <c:v>82.537040000000005</c:v>
                </c:pt>
                <c:pt idx="2">
                  <c:v>76.447749999999999</c:v>
                </c:pt>
                <c:pt idx="3">
                  <c:v>81.775949999999995</c:v>
                </c:pt>
                <c:pt idx="4">
                  <c:v>83.898579999999995</c:v>
                </c:pt>
                <c:pt idx="5">
                  <c:v>81.793130000000005</c:v>
                </c:pt>
                <c:pt idx="6">
                  <c:v>74.725040000000007</c:v>
                </c:pt>
                <c:pt idx="7">
                  <c:v>68.51679</c:v>
                </c:pt>
                <c:pt idx="8">
                  <c:v>73.629249999999999</c:v>
                </c:pt>
                <c:pt idx="9">
                  <c:v>78.043811111111097</c:v>
                </c:pt>
              </c:numCache>
            </c:numRef>
          </c:val>
        </c:ser>
        <c:ser>
          <c:idx val="5"/>
          <c:order val="4"/>
          <c:tx>
            <c:strRef>
              <c:f>wineMeans!$P$1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wineMeans!$K$2:$K$11</c:f>
              <c:strCache>
                <c:ptCount val="10"/>
                <c:pt idx="0">
                  <c:v>1</c:v>
                </c:pt>
                <c:pt idx="1">
                  <c:v>2</c:v>
                </c:pt>
                <c:pt idx="2">
                  <c:v>3</c:v>
                </c:pt>
                <c:pt idx="3">
                  <c:v>4</c:v>
                </c:pt>
                <c:pt idx="4">
                  <c:v>5</c:v>
                </c:pt>
                <c:pt idx="5">
                  <c:v>6</c:v>
                </c:pt>
                <c:pt idx="6">
                  <c:v>7</c:v>
                </c:pt>
                <c:pt idx="7">
                  <c:v>8</c:v>
                </c:pt>
                <c:pt idx="8">
                  <c:v>9</c:v>
                </c:pt>
                <c:pt idx="9">
                  <c:v>average</c:v>
                </c:pt>
              </c:strCache>
            </c:strRef>
          </c:cat>
          <c:val>
            <c:numRef>
              <c:f>wineMeans!$P$2:$P$11</c:f>
              <c:numCache>
                <c:formatCode>General</c:formatCode>
                <c:ptCount val="10"/>
                <c:pt idx="0">
                  <c:v>94.521969999999996</c:v>
                </c:pt>
                <c:pt idx="1">
                  <c:v>93.008510000000001</c:v>
                </c:pt>
                <c:pt idx="2">
                  <c:v>94.117559999999997</c:v>
                </c:pt>
                <c:pt idx="3">
                  <c:v>94.581869999999995</c:v>
                </c:pt>
                <c:pt idx="4">
                  <c:v>92.948139999999995</c:v>
                </c:pt>
                <c:pt idx="5">
                  <c:v>95.694010000000006</c:v>
                </c:pt>
                <c:pt idx="6">
                  <c:v>94.776910000000001</c:v>
                </c:pt>
                <c:pt idx="7">
                  <c:v>93.374899999999997</c:v>
                </c:pt>
                <c:pt idx="8">
                  <c:v>94.949479999999994</c:v>
                </c:pt>
                <c:pt idx="9">
                  <c:v>94.219261111111123</c:v>
                </c:pt>
              </c:numCache>
            </c:numRef>
          </c:val>
        </c:ser>
        <c:ser>
          <c:idx val="6"/>
          <c:order val="5"/>
          <c:tx>
            <c:strRef>
              <c:f>wineMeans!$Q$1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wineMeans!$K$2:$K$11</c:f>
              <c:strCache>
                <c:ptCount val="10"/>
                <c:pt idx="0">
                  <c:v>1</c:v>
                </c:pt>
                <c:pt idx="1">
                  <c:v>2</c:v>
                </c:pt>
                <c:pt idx="2">
                  <c:v>3</c:v>
                </c:pt>
                <c:pt idx="3">
                  <c:v>4</c:v>
                </c:pt>
                <c:pt idx="4">
                  <c:v>5</c:v>
                </c:pt>
                <c:pt idx="5">
                  <c:v>6</c:v>
                </c:pt>
                <c:pt idx="6">
                  <c:v>7</c:v>
                </c:pt>
                <c:pt idx="7">
                  <c:v>8</c:v>
                </c:pt>
                <c:pt idx="8">
                  <c:v>9</c:v>
                </c:pt>
                <c:pt idx="9">
                  <c:v>average</c:v>
                </c:pt>
              </c:strCache>
            </c:strRef>
          </c:cat>
          <c:val>
            <c:numRef>
              <c:f>wineMeans!$Q$2:$Q$11</c:f>
              <c:numCache>
                <c:formatCode>General</c:formatCode>
                <c:ptCount val="10"/>
                <c:pt idx="0">
                  <c:v>94.521969999999996</c:v>
                </c:pt>
                <c:pt idx="1">
                  <c:v>93.008510000000001</c:v>
                </c:pt>
                <c:pt idx="2">
                  <c:v>94.117559999999997</c:v>
                </c:pt>
                <c:pt idx="3">
                  <c:v>94.581869999999995</c:v>
                </c:pt>
                <c:pt idx="4">
                  <c:v>92.948139999999995</c:v>
                </c:pt>
                <c:pt idx="5">
                  <c:v>95.694010000000006</c:v>
                </c:pt>
                <c:pt idx="6">
                  <c:v>94.776910000000001</c:v>
                </c:pt>
                <c:pt idx="7">
                  <c:v>93.374899999999997</c:v>
                </c:pt>
                <c:pt idx="8">
                  <c:v>94.949479999999994</c:v>
                </c:pt>
                <c:pt idx="9">
                  <c:v>94.219261111111123</c:v>
                </c:pt>
              </c:numCache>
            </c:numRef>
          </c:val>
        </c:ser>
        <c:marker val="1"/>
        <c:axId val="92440064"/>
        <c:axId val="92441984"/>
      </c:lineChart>
      <c:catAx>
        <c:axId val="92440064"/>
        <c:scaling>
          <c:orientation val="minMax"/>
        </c:scaling>
        <c:axPos val="b"/>
        <c:numFmt formatCode="General" sourceLinked="1"/>
        <c:tickLblPos val="nextTo"/>
        <c:txPr>
          <a:bodyPr/>
          <a:lstStyle/>
          <a:p>
            <a:pPr>
              <a:defRPr sz="1200"/>
            </a:pPr>
            <a:endParaRPr lang="en-US"/>
          </a:p>
        </c:txPr>
        <c:crossAx val="92441984"/>
        <c:crosses val="autoZero"/>
        <c:auto val="1"/>
        <c:lblAlgn val="ctr"/>
        <c:lblOffset val="100"/>
      </c:catAx>
      <c:valAx>
        <c:axId val="92441984"/>
        <c:scaling>
          <c:orientation val="minMax"/>
          <c:max val="100"/>
        </c:scaling>
        <c:axPos val="l"/>
        <c:majorGridlines/>
        <c:numFmt formatCode="General" sourceLinked="1"/>
        <c:tickLblPos val="nextTo"/>
        <c:txPr>
          <a:bodyPr/>
          <a:lstStyle/>
          <a:p>
            <a:pPr>
              <a:defRPr sz="1200"/>
            </a:pPr>
            <a:endParaRPr lang="en-US"/>
          </a:p>
        </c:txPr>
        <c:crossAx val="92440064"/>
        <c:crosses val="autoZero"/>
        <c:crossBetween val="between"/>
      </c:valAx>
    </c:plotArea>
    <c:plotVisOnly val="1"/>
  </c:chart>
  <c:printSettings>
    <c:headerFooter/>
    <c:pageMargins b="0.75000000000000155" l="0.70000000000000062" r="0.70000000000000062" t="0.75000000000000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breast means obtained versus actual accuracy obtained by a given strategy</a:t>
            </a:r>
          </a:p>
        </c:rich>
      </c:tx>
    </c:title>
    <c:plotArea>
      <c:layout/>
      <c:lineChart>
        <c:grouping val="standard"/>
        <c:ser>
          <c:idx val="1"/>
          <c:order val="0"/>
          <c:tx>
            <c:strRef>
              <c:f>breastMeans!$M$1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breastMeans!$L$2:$L$17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breastMeans!$M$2:$M$17</c:f>
              <c:numCache>
                <c:formatCode>General</c:formatCode>
                <c:ptCount val="16"/>
                <c:pt idx="0">
                  <c:v>50</c:v>
                </c:pt>
                <c:pt idx="1">
                  <c:v>50</c:v>
                </c:pt>
                <c:pt idx="2">
                  <c:v>50</c:v>
                </c:pt>
                <c:pt idx="3">
                  <c:v>50</c:v>
                </c:pt>
                <c:pt idx="4">
                  <c:v>50</c:v>
                </c:pt>
                <c:pt idx="5">
                  <c:v>50</c:v>
                </c:pt>
                <c:pt idx="6">
                  <c:v>50</c:v>
                </c:pt>
                <c:pt idx="7" formatCode="0.00">
                  <c:v>70.758122740000402</c:v>
                </c:pt>
                <c:pt idx="8" formatCode="0.00">
                  <c:v>70.758122740000402</c:v>
                </c:pt>
                <c:pt idx="9" formatCode="0.00">
                  <c:v>70.758122740000402</c:v>
                </c:pt>
                <c:pt idx="10" formatCode="0.00">
                  <c:v>70.758122740000402</c:v>
                </c:pt>
                <c:pt idx="11" formatCode="0.00">
                  <c:v>70.758122740000402</c:v>
                </c:pt>
                <c:pt idx="12" formatCode="0.00">
                  <c:v>70.758122740000402</c:v>
                </c:pt>
                <c:pt idx="13" formatCode="0.00">
                  <c:v>70.758122740000402</c:v>
                </c:pt>
                <c:pt idx="14" formatCode="0.00">
                  <c:v>70.758122740000402</c:v>
                </c:pt>
                <c:pt idx="15" formatCode="0.000">
                  <c:v>61.070998794666899</c:v>
                </c:pt>
              </c:numCache>
            </c:numRef>
          </c:val>
        </c:ser>
        <c:ser>
          <c:idx val="2"/>
          <c:order val="1"/>
          <c:tx>
            <c:strRef>
              <c:f>breastMeans!$N$1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breastMeans!$L$2:$L$17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breastMeans!$N$2:$N$17</c:f>
              <c:numCache>
                <c:formatCode>0.000</c:formatCode>
                <c:ptCount val="16"/>
                <c:pt idx="0">
                  <c:v>50.848481919642801</c:v>
                </c:pt>
                <c:pt idx="1">
                  <c:v>51.758951547618899</c:v>
                </c:pt>
                <c:pt idx="2">
                  <c:v>51.2270402380951</c:v>
                </c:pt>
                <c:pt idx="3">
                  <c:v>51.182236919642797</c:v>
                </c:pt>
                <c:pt idx="4">
                  <c:v>51.7063098958333</c:v>
                </c:pt>
                <c:pt idx="5">
                  <c:v>51.633232604166601</c:v>
                </c:pt>
                <c:pt idx="6">
                  <c:v>51.6649416666666</c:v>
                </c:pt>
                <c:pt idx="7">
                  <c:v>67.752316636904197</c:v>
                </c:pt>
                <c:pt idx="8">
                  <c:v>67.832108735118496</c:v>
                </c:pt>
                <c:pt idx="9">
                  <c:v>67.806877782737502</c:v>
                </c:pt>
                <c:pt idx="10">
                  <c:v>67.818744345237505</c:v>
                </c:pt>
                <c:pt idx="11">
                  <c:v>67.792919360118503</c:v>
                </c:pt>
                <c:pt idx="12">
                  <c:v>67.780160267856601</c:v>
                </c:pt>
                <c:pt idx="13">
                  <c:v>67.904193943451801</c:v>
                </c:pt>
                <c:pt idx="14">
                  <c:v>67.891963958332795</c:v>
                </c:pt>
                <c:pt idx="15">
                  <c:v>60.173365321428236</c:v>
                </c:pt>
              </c:numCache>
            </c:numRef>
          </c:val>
        </c:ser>
        <c:ser>
          <c:idx val="3"/>
          <c:order val="2"/>
          <c:tx>
            <c:strRef>
              <c:f>breastMeans!$O$1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breastMeans!$L$2:$L$17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breastMeans!$O$2:$O$17</c:f>
              <c:numCache>
                <c:formatCode>0.000</c:formatCode>
                <c:ptCount val="16"/>
                <c:pt idx="0">
                  <c:v>31.450040000000001</c:v>
                </c:pt>
                <c:pt idx="1">
                  <c:v>31.450040000000001</c:v>
                </c:pt>
                <c:pt idx="2">
                  <c:v>31.450040000000001</c:v>
                </c:pt>
                <c:pt idx="3">
                  <c:v>31.450040000000001</c:v>
                </c:pt>
                <c:pt idx="4">
                  <c:v>68.549959999999999</c:v>
                </c:pt>
                <c:pt idx="5">
                  <c:v>68.549959999999999</c:v>
                </c:pt>
                <c:pt idx="6">
                  <c:v>68.549959999999999</c:v>
                </c:pt>
                <c:pt idx="7">
                  <c:v>68.549959999999999</c:v>
                </c:pt>
                <c:pt idx="8">
                  <c:v>68.549959999999999</c:v>
                </c:pt>
                <c:pt idx="9">
                  <c:v>68.549959999999999</c:v>
                </c:pt>
                <c:pt idx="10">
                  <c:v>68.549959999999999</c:v>
                </c:pt>
                <c:pt idx="11">
                  <c:v>68.549959999999999</c:v>
                </c:pt>
                <c:pt idx="12">
                  <c:v>68.549959999999999</c:v>
                </c:pt>
                <c:pt idx="13">
                  <c:v>68.549959999999999</c:v>
                </c:pt>
                <c:pt idx="14">
                  <c:v>68.549959999999999</c:v>
                </c:pt>
                <c:pt idx="15">
                  <c:v>58.656648000000011</c:v>
                </c:pt>
              </c:numCache>
            </c:numRef>
          </c:val>
        </c:ser>
        <c:ser>
          <c:idx val="4"/>
          <c:order val="3"/>
          <c:tx>
            <c:strRef>
              <c:f>breastMeans!$P$1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breastMeans!$L$2:$L$17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breastMeans!$P$2:$P$17</c:f>
              <c:numCache>
                <c:formatCode>0.000</c:formatCode>
                <c:ptCount val="16"/>
                <c:pt idx="0">
                  <c:v>48.462850000000003</c:v>
                </c:pt>
                <c:pt idx="1">
                  <c:v>49.803939999999997</c:v>
                </c:pt>
                <c:pt idx="2">
                  <c:v>50.310850000000002</c:v>
                </c:pt>
                <c:pt idx="3">
                  <c:v>50.815840000000001</c:v>
                </c:pt>
                <c:pt idx="4">
                  <c:v>51.641539999999999</c:v>
                </c:pt>
                <c:pt idx="5">
                  <c:v>51.834879999999998</c:v>
                </c:pt>
                <c:pt idx="6">
                  <c:v>61.1877</c:v>
                </c:pt>
                <c:pt idx="7">
                  <c:v>67.9876</c:v>
                </c:pt>
                <c:pt idx="8">
                  <c:v>69.524280000000005</c:v>
                </c:pt>
                <c:pt idx="9">
                  <c:v>69.010980000000004</c:v>
                </c:pt>
                <c:pt idx="10">
                  <c:v>67.518940000000001</c:v>
                </c:pt>
                <c:pt idx="11">
                  <c:v>68.093810000000005</c:v>
                </c:pt>
                <c:pt idx="12">
                  <c:v>68.515540000000001</c:v>
                </c:pt>
                <c:pt idx="13">
                  <c:v>69.617649999999998</c:v>
                </c:pt>
                <c:pt idx="14">
                  <c:v>67.739249999999998</c:v>
                </c:pt>
                <c:pt idx="15">
                  <c:v>60.80437666666667</c:v>
                </c:pt>
              </c:numCache>
            </c:numRef>
          </c:val>
        </c:ser>
        <c:ser>
          <c:idx val="5"/>
          <c:order val="4"/>
          <c:tx>
            <c:strRef>
              <c:f>breastMeans!$Q$1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breastMeans!$L$2:$L$17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breastMeans!$Q$2:$Q$17</c:f>
              <c:numCache>
                <c:formatCode>0.000</c:formatCode>
                <c:ptCount val="16"/>
                <c:pt idx="0">
                  <c:v>71.140289999999993</c:v>
                </c:pt>
                <c:pt idx="1">
                  <c:v>72.909120000000001</c:v>
                </c:pt>
                <c:pt idx="2">
                  <c:v>71.055009999999996</c:v>
                </c:pt>
                <c:pt idx="3">
                  <c:v>70.265060000000005</c:v>
                </c:pt>
                <c:pt idx="4">
                  <c:v>68.549959999999999</c:v>
                </c:pt>
                <c:pt idx="5">
                  <c:v>68.549959999999999</c:v>
                </c:pt>
                <c:pt idx="6">
                  <c:v>68.549959999999999</c:v>
                </c:pt>
                <c:pt idx="7">
                  <c:v>69.114750000000001</c:v>
                </c:pt>
                <c:pt idx="8">
                  <c:v>69.524280000000005</c:v>
                </c:pt>
                <c:pt idx="9">
                  <c:v>69.879289999999997</c:v>
                </c:pt>
                <c:pt idx="10">
                  <c:v>69.685760000000002</c:v>
                </c:pt>
                <c:pt idx="11">
                  <c:v>69.762590000000003</c:v>
                </c:pt>
                <c:pt idx="12">
                  <c:v>69.26634</c:v>
                </c:pt>
                <c:pt idx="13">
                  <c:v>69.617649999999998</c:v>
                </c:pt>
                <c:pt idx="14">
                  <c:v>69.521900000000002</c:v>
                </c:pt>
                <c:pt idx="15">
                  <c:v>69.826127999999997</c:v>
                </c:pt>
              </c:numCache>
            </c:numRef>
          </c:val>
        </c:ser>
        <c:ser>
          <c:idx val="6"/>
          <c:order val="5"/>
          <c:tx>
            <c:strRef>
              <c:f>breastMeans!$R$1</c:f>
              <c:strCache>
                <c:ptCount val="1"/>
                <c:pt idx="0">
                  <c:v>accuracy_strat1withTree</c:v>
                </c:pt>
              </c:strCache>
            </c:strRef>
          </c:tx>
          <c:spPr>
            <a:ln w="25400">
              <a:solidFill>
                <a:schemeClr val="tx1"/>
              </a:solidFill>
              <a:prstDash val="sysDash"/>
            </a:ln>
          </c:spPr>
          <c:marker>
            <c:symbol val="diamond"/>
            <c:size val="5"/>
            <c:spPr>
              <a:solidFill>
                <a:schemeClr val="tx1"/>
              </a:solidFill>
              <a:ln>
                <a:solidFill>
                  <a:schemeClr val="tx1"/>
                </a:solidFill>
              </a:ln>
            </c:spPr>
          </c:marker>
          <c:cat>
            <c:strRef>
              <c:f>breastMeans!$L$2:$L$17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breastMeans!$R$2:$R$17</c:f>
              <c:numCache>
                <c:formatCode>0.000</c:formatCode>
                <c:ptCount val="16"/>
                <c:pt idx="0">
                  <c:v>71.140289999999993</c:v>
                </c:pt>
                <c:pt idx="1">
                  <c:v>72.909120000000001</c:v>
                </c:pt>
                <c:pt idx="2">
                  <c:v>71.055009999999996</c:v>
                </c:pt>
                <c:pt idx="3">
                  <c:v>70.265060000000005</c:v>
                </c:pt>
                <c:pt idx="4">
                  <c:v>63.161859999999997</c:v>
                </c:pt>
                <c:pt idx="5">
                  <c:v>61.910690000000002</c:v>
                </c:pt>
                <c:pt idx="6">
                  <c:v>62.634349999999998</c:v>
                </c:pt>
                <c:pt idx="7">
                  <c:v>69.114750000000001</c:v>
                </c:pt>
                <c:pt idx="8">
                  <c:v>69.524280000000005</c:v>
                </c:pt>
                <c:pt idx="9">
                  <c:v>69.879289999999997</c:v>
                </c:pt>
                <c:pt idx="10">
                  <c:v>69.685760000000002</c:v>
                </c:pt>
                <c:pt idx="11">
                  <c:v>69.762590000000003</c:v>
                </c:pt>
                <c:pt idx="12">
                  <c:v>69.26634</c:v>
                </c:pt>
                <c:pt idx="13">
                  <c:v>69.617649999999998</c:v>
                </c:pt>
                <c:pt idx="14">
                  <c:v>69.521900000000002</c:v>
                </c:pt>
                <c:pt idx="15">
                  <c:v>68.629929333333337</c:v>
                </c:pt>
              </c:numCache>
            </c:numRef>
          </c:val>
        </c:ser>
        <c:ser>
          <c:idx val="0"/>
          <c:order val="6"/>
          <c:tx>
            <c:strRef>
              <c:f>breastMeans!$S$1</c:f>
              <c:strCache>
                <c:ptCount val="1"/>
                <c:pt idx="0">
                  <c:v>accuracy_best</c:v>
                </c:pt>
              </c:strCache>
            </c:strRef>
          </c:tx>
          <c:spPr>
            <a:ln w="25400">
              <a:solidFill>
                <a:srgbClr val="FF0000"/>
              </a:solidFill>
            </a:ln>
          </c:spPr>
          <c:marker>
            <c:symbol val="diamond"/>
            <c:size val="7"/>
            <c:spPr>
              <a:solidFill>
                <a:srgbClr val="FF0000"/>
              </a:solidFill>
              <a:ln>
                <a:solidFill>
                  <a:schemeClr val="tx1"/>
                </a:solidFill>
              </a:ln>
            </c:spPr>
          </c:marker>
          <c:cat>
            <c:strRef>
              <c:f>breastMeans!$L$2:$L$17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breastMeans!$S$2:$S$17</c:f>
              <c:numCache>
                <c:formatCode>0.000</c:formatCode>
                <c:ptCount val="16"/>
                <c:pt idx="0">
                  <c:v>71.140289999999993</c:v>
                </c:pt>
                <c:pt idx="1">
                  <c:v>72.909120000000001</c:v>
                </c:pt>
                <c:pt idx="2">
                  <c:v>71.055009999999996</c:v>
                </c:pt>
                <c:pt idx="3">
                  <c:v>70.265060000000005</c:v>
                </c:pt>
                <c:pt idx="4">
                  <c:v>63.161859999999997</c:v>
                </c:pt>
                <c:pt idx="5">
                  <c:v>61.910690000000002</c:v>
                </c:pt>
                <c:pt idx="6">
                  <c:v>62.634349999999998</c:v>
                </c:pt>
                <c:pt idx="7">
                  <c:v>67.9876</c:v>
                </c:pt>
                <c:pt idx="8">
                  <c:v>69.524280000000005</c:v>
                </c:pt>
                <c:pt idx="9">
                  <c:v>69.010980000000004</c:v>
                </c:pt>
                <c:pt idx="10">
                  <c:v>67.518940000000001</c:v>
                </c:pt>
                <c:pt idx="11">
                  <c:v>68.093810000000005</c:v>
                </c:pt>
                <c:pt idx="12">
                  <c:v>68.515540000000001</c:v>
                </c:pt>
                <c:pt idx="13">
                  <c:v>69.617649999999998</c:v>
                </c:pt>
                <c:pt idx="14">
                  <c:v>67.739249999999998</c:v>
                </c:pt>
                <c:pt idx="15">
                  <c:v>68.072295333333329</c:v>
                </c:pt>
              </c:numCache>
            </c:numRef>
          </c:val>
        </c:ser>
        <c:marker val="1"/>
        <c:axId val="81769984"/>
        <c:axId val="81771904"/>
      </c:lineChart>
      <c:catAx>
        <c:axId val="81769984"/>
        <c:scaling>
          <c:orientation val="minMax"/>
        </c:scaling>
        <c:axPos val="b"/>
        <c:numFmt formatCode="General" sourceLinked="1"/>
        <c:tickLblPos val="nextTo"/>
        <c:txPr>
          <a:bodyPr rot="-5400000" vert="horz"/>
          <a:lstStyle/>
          <a:p>
            <a:pPr>
              <a:defRPr sz="1200"/>
            </a:pPr>
            <a:endParaRPr lang="en-US"/>
          </a:p>
        </c:txPr>
        <c:crossAx val="81771904"/>
        <c:crosses val="autoZero"/>
        <c:auto val="1"/>
        <c:lblAlgn val="ctr"/>
        <c:lblOffset val="100"/>
      </c:catAx>
      <c:valAx>
        <c:axId val="81771904"/>
        <c:scaling>
          <c:orientation val="minMax"/>
        </c:scaling>
        <c:axPos val="l"/>
        <c:majorGridlines/>
        <c:numFmt formatCode="General" sourceLinked="1"/>
        <c:tickLblPos val="nextTo"/>
        <c:txPr>
          <a:bodyPr/>
          <a:lstStyle/>
          <a:p>
            <a:pPr>
              <a:defRPr sz="1200"/>
            </a:pPr>
            <a:endParaRPr lang="en-US"/>
          </a:p>
        </c:txPr>
        <c:crossAx val="81769984"/>
        <c:crosses val="autoZero"/>
        <c:crossBetween val="between"/>
      </c:valAx>
    </c:plotArea>
    <c:plotVisOnly val="1"/>
  </c:chart>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car means obtained versus actual costs obtained by a given strategy</a:t>
            </a:r>
          </a:p>
        </c:rich>
      </c:tx>
    </c:title>
    <c:plotArea>
      <c:layout/>
      <c:lineChart>
        <c:grouping val="standard"/>
        <c:ser>
          <c:idx val="1"/>
          <c:order val="0"/>
          <c:tx>
            <c:strRef>
              <c:f>carMeans!$B$1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carMeans!$A$2:$A$14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carMeans!$B$2:$B$14</c:f>
              <c:numCache>
                <c:formatCode>General</c:formatCode>
                <c:ptCount val="13"/>
                <c:pt idx="0">
                  <c:v>4.7548364999999398E-2</c:v>
                </c:pt>
                <c:pt idx="1">
                  <c:v>0.15382902849999999</c:v>
                </c:pt>
                <c:pt idx="2">
                  <c:v>7.7828688500000104E-2</c:v>
                </c:pt>
                <c:pt idx="3">
                  <c:v>1.5302319999999999E-2</c:v>
                </c:pt>
                <c:pt idx="4">
                  <c:v>4.4353399999999803E-3</c:v>
                </c:pt>
                <c:pt idx="5">
                  <c:v>1.6578423500000199E-2</c:v>
                </c:pt>
                <c:pt idx="6">
                  <c:v>9.2466679999999597E-3</c:v>
                </c:pt>
                <c:pt idx="7">
                  <c:v>5.8474789999998899E-3</c:v>
                </c:pt>
                <c:pt idx="8">
                  <c:v>0.15087084200000001</c:v>
                </c:pt>
                <c:pt idx="9">
                  <c:v>0.23535187499999799</c:v>
                </c:pt>
                <c:pt idx="10">
                  <c:v>0.21526895700000401</c:v>
                </c:pt>
                <c:pt idx="11">
                  <c:v>0.172281556000001</c:v>
                </c:pt>
                <c:pt idx="12">
                  <c:v>9.2032461875000207E-2</c:v>
                </c:pt>
              </c:numCache>
            </c:numRef>
          </c:val>
        </c:ser>
        <c:ser>
          <c:idx val="2"/>
          <c:order val="1"/>
          <c:tx>
            <c:strRef>
              <c:f>carMeans!$C$1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carMeans!$A$2:$A$14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carMeans!$C$2:$C$14</c:f>
              <c:numCache>
                <c:formatCode>General</c:formatCode>
                <c:ptCount val="13"/>
                <c:pt idx="0">
                  <c:v>0.104899422348485</c:v>
                </c:pt>
                <c:pt idx="1">
                  <c:v>0.20130496212121399</c:v>
                </c:pt>
                <c:pt idx="2">
                  <c:v>0.124640018939395</c:v>
                </c:pt>
                <c:pt idx="3">
                  <c:v>8.6795407196969807E-2</c:v>
                </c:pt>
                <c:pt idx="4">
                  <c:v>8.6965132575756596E-2</c:v>
                </c:pt>
                <c:pt idx="5">
                  <c:v>9.8567736742423195E-2</c:v>
                </c:pt>
                <c:pt idx="6">
                  <c:v>9.1378901515151406E-2</c:v>
                </c:pt>
                <c:pt idx="7">
                  <c:v>8.8633304924241096E-2</c:v>
                </c:pt>
                <c:pt idx="8">
                  <c:v>0.22416967803030699</c:v>
                </c:pt>
                <c:pt idx="9">
                  <c:v>0.29661788825757601</c:v>
                </c:pt>
                <c:pt idx="10">
                  <c:v>0.28076836174242598</c:v>
                </c:pt>
                <c:pt idx="11">
                  <c:v>0.24284158143939799</c:v>
                </c:pt>
                <c:pt idx="12">
                  <c:v>0.16063186631944526</c:v>
                </c:pt>
              </c:numCache>
            </c:numRef>
          </c:val>
        </c:ser>
        <c:ser>
          <c:idx val="3"/>
          <c:order val="2"/>
          <c:tx>
            <c:strRef>
              <c:f>carMeans!$D$1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carMeans!$A$2:$A$14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carMeans!$D$2:$D$14</c:f>
              <c:numCache>
                <c:formatCode>General</c:formatCode>
                <c:ptCount val="13"/>
                <c:pt idx="0">
                  <c:v>4.9160000000000002E-2</c:v>
                </c:pt>
                <c:pt idx="1">
                  <c:v>2.681E-2</c:v>
                </c:pt>
                <c:pt idx="2">
                  <c:v>4.675E-2</c:v>
                </c:pt>
                <c:pt idx="3">
                  <c:v>1.4160000000000001E-2</c:v>
                </c:pt>
                <c:pt idx="4">
                  <c:v>4.47E-3</c:v>
                </c:pt>
                <c:pt idx="5">
                  <c:v>1.486E-2</c:v>
                </c:pt>
                <c:pt idx="6">
                  <c:v>6.0400000000000002E-3</c:v>
                </c:pt>
                <c:pt idx="7">
                  <c:v>5.7099999999999998E-3</c:v>
                </c:pt>
                <c:pt idx="8">
                  <c:v>0.1502</c:v>
                </c:pt>
                <c:pt idx="9">
                  <c:v>0.2361</c:v>
                </c:pt>
                <c:pt idx="10">
                  <c:v>0.21339</c:v>
                </c:pt>
                <c:pt idx="11">
                  <c:v>0.17061000000000001</c:v>
                </c:pt>
                <c:pt idx="12">
                  <c:v>7.8188333333333332E-2</c:v>
                </c:pt>
              </c:numCache>
            </c:numRef>
          </c:val>
        </c:ser>
        <c:ser>
          <c:idx val="4"/>
          <c:order val="3"/>
          <c:tx>
            <c:strRef>
              <c:f>carMeans!$E$1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carMeans!$A$2:$A$14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carMeans!$E$2:$E$14</c:f>
              <c:numCache>
                <c:formatCode>General</c:formatCode>
                <c:ptCount val="13"/>
                <c:pt idx="0">
                  <c:v>0.14502999999999999</c:v>
                </c:pt>
                <c:pt idx="1">
                  <c:v>0.12518000000000001</c:v>
                </c:pt>
                <c:pt idx="2">
                  <c:v>4.675E-2</c:v>
                </c:pt>
                <c:pt idx="3">
                  <c:v>0.10895000000000001</c:v>
                </c:pt>
                <c:pt idx="4">
                  <c:v>0.15132000000000001</c:v>
                </c:pt>
                <c:pt idx="5">
                  <c:v>0.15984000000000001</c:v>
                </c:pt>
                <c:pt idx="6">
                  <c:v>0.15325</c:v>
                </c:pt>
                <c:pt idx="7">
                  <c:v>0.14849000000000001</c:v>
                </c:pt>
                <c:pt idx="8">
                  <c:v>0.26706999999999997</c:v>
                </c:pt>
                <c:pt idx="9">
                  <c:v>0.36556</c:v>
                </c:pt>
                <c:pt idx="10">
                  <c:v>0.34134999999999999</c:v>
                </c:pt>
                <c:pt idx="11">
                  <c:v>0.29147000000000001</c:v>
                </c:pt>
                <c:pt idx="12">
                  <c:v>0.19202166666666665</c:v>
                </c:pt>
              </c:numCache>
            </c:numRef>
          </c:val>
        </c:ser>
        <c:ser>
          <c:idx val="5"/>
          <c:order val="4"/>
          <c:tx>
            <c:strRef>
              <c:f>carMeans!$F$1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carMeans!$A$2:$A$14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carMeans!$F$2:$F$14</c:f>
              <c:numCache>
                <c:formatCode>General</c:formatCode>
                <c:ptCount val="13"/>
                <c:pt idx="0">
                  <c:v>0.36613000000000001</c:v>
                </c:pt>
                <c:pt idx="1">
                  <c:v>0.41460000000000002</c:v>
                </c:pt>
                <c:pt idx="2">
                  <c:v>0.35776000000000002</c:v>
                </c:pt>
                <c:pt idx="3">
                  <c:v>0.43110999999999999</c:v>
                </c:pt>
                <c:pt idx="4">
                  <c:v>0.50314000000000003</c:v>
                </c:pt>
                <c:pt idx="5">
                  <c:v>0.50946000000000002</c:v>
                </c:pt>
                <c:pt idx="6">
                  <c:v>0.49951000000000001</c:v>
                </c:pt>
                <c:pt idx="7">
                  <c:v>0.50502000000000002</c:v>
                </c:pt>
                <c:pt idx="8">
                  <c:v>0.56052000000000002</c:v>
                </c:pt>
                <c:pt idx="9">
                  <c:v>0.54052999999999995</c:v>
                </c:pt>
                <c:pt idx="10">
                  <c:v>0.49479000000000001</c:v>
                </c:pt>
                <c:pt idx="11">
                  <c:v>0.57613999999999999</c:v>
                </c:pt>
                <c:pt idx="12">
                  <c:v>0.4798925</c:v>
                </c:pt>
              </c:numCache>
            </c:numRef>
          </c:val>
        </c:ser>
        <c:ser>
          <c:idx val="6"/>
          <c:order val="5"/>
          <c:tx>
            <c:strRef>
              <c:f>carMeans!$G$1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carMeans!$A$2:$A$14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carMeans!$G$2:$G$14</c:f>
              <c:numCache>
                <c:formatCode>General</c:formatCode>
                <c:ptCount val="13"/>
                <c:pt idx="0">
                  <c:v>0.36613000000000001</c:v>
                </c:pt>
                <c:pt idx="1">
                  <c:v>0.41460000000000002</c:v>
                </c:pt>
                <c:pt idx="2">
                  <c:v>0.35776000000000002</c:v>
                </c:pt>
                <c:pt idx="3">
                  <c:v>0.43110999999999999</c:v>
                </c:pt>
                <c:pt idx="4">
                  <c:v>0.50314000000000003</c:v>
                </c:pt>
                <c:pt idx="5">
                  <c:v>0.50946000000000002</c:v>
                </c:pt>
                <c:pt idx="6">
                  <c:v>0.49951000000000001</c:v>
                </c:pt>
                <c:pt idx="7">
                  <c:v>0.50502000000000002</c:v>
                </c:pt>
                <c:pt idx="8">
                  <c:v>0.56052000000000002</c:v>
                </c:pt>
                <c:pt idx="9">
                  <c:v>0.54052999999999995</c:v>
                </c:pt>
                <c:pt idx="10">
                  <c:v>0.49479000000000001</c:v>
                </c:pt>
                <c:pt idx="11">
                  <c:v>0.57613999999999999</c:v>
                </c:pt>
                <c:pt idx="12">
                  <c:v>0.4798925</c:v>
                </c:pt>
              </c:numCache>
            </c:numRef>
          </c:val>
        </c:ser>
        <c:marker val="1"/>
        <c:axId val="81910400"/>
        <c:axId val="82973440"/>
      </c:lineChart>
      <c:catAx>
        <c:axId val="81910400"/>
        <c:scaling>
          <c:orientation val="minMax"/>
        </c:scaling>
        <c:axPos val="b"/>
        <c:numFmt formatCode="General" sourceLinked="1"/>
        <c:tickLblPos val="nextTo"/>
        <c:txPr>
          <a:bodyPr rot="-5400000" vert="horz"/>
          <a:lstStyle/>
          <a:p>
            <a:pPr>
              <a:defRPr sz="1200"/>
            </a:pPr>
            <a:endParaRPr lang="en-US"/>
          </a:p>
        </c:txPr>
        <c:crossAx val="82973440"/>
        <c:crosses val="autoZero"/>
        <c:auto val="1"/>
        <c:lblAlgn val="ctr"/>
        <c:lblOffset val="100"/>
      </c:catAx>
      <c:valAx>
        <c:axId val="82973440"/>
        <c:scaling>
          <c:orientation val="minMax"/>
        </c:scaling>
        <c:axPos val="l"/>
        <c:majorGridlines/>
        <c:numFmt formatCode="General" sourceLinked="1"/>
        <c:tickLblPos val="nextTo"/>
        <c:txPr>
          <a:bodyPr/>
          <a:lstStyle/>
          <a:p>
            <a:pPr>
              <a:defRPr sz="1200"/>
            </a:pPr>
            <a:endParaRPr lang="en-US"/>
          </a:p>
        </c:txPr>
        <c:crossAx val="81910400"/>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car means obtained versus actual accuracy obtained by a given strategy</a:t>
            </a:r>
          </a:p>
        </c:rich>
      </c:tx>
    </c:title>
    <c:plotArea>
      <c:layout/>
      <c:lineChart>
        <c:grouping val="standard"/>
        <c:ser>
          <c:idx val="1"/>
          <c:order val="0"/>
          <c:tx>
            <c:strRef>
              <c:f>carMeans!$L$1</c:f>
              <c:strCache>
                <c:ptCount val="1"/>
                <c:pt idx="0">
                  <c:v>dn_accuracy(mean)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carMeans!$K$2:$K$14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carMeans!$L$2:$L$14</c:f>
              <c:numCache>
                <c:formatCode>General</c:formatCode>
                <c:ptCount val="13"/>
                <c:pt idx="0">
                  <c:v>70.023148150000196</c:v>
                </c:pt>
                <c:pt idx="1">
                  <c:v>46.1226851850003</c:v>
                </c:pt>
                <c:pt idx="2">
                  <c:v>46.1226851850003</c:v>
                </c:pt>
                <c:pt idx="3">
                  <c:v>70.023148150000196</c:v>
                </c:pt>
                <c:pt idx="4">
                  <c:v>70.023148150000196</c:v>
                </c:pt>
                <c:pt idx="5">
                  <c:v>46.1226851850003</c:v>
                </c:pt>
                <c:pt idx="6">
                  <c:v>46.1226851850003</c:v>
                </c:pt>
                <c:pt idx="7">
                  <c:v>70.023148150000196</c:v>
                </c:pt>
                <c:pt idx="8">
                  <c:v>70.023148150000196</c:v>
                </c:pt>
                <c:pt idx="9">
                  <c:v>70.023148150000196</c:v>
                </c:pt>
                <c:pt idx="10">
                  <c:v>70.023148150000196</c:v>
                </c:pt>
                <c:pt idx="11">
                  <c:v>70.023148150000196</c:v>
                </c:pt>
                <c:pt idx="12">
                  <c:v>62.056327161666907</c:v>
                </c:pt>
              </c:numCache>
            </c:numRef>
          </c:val>
        </c:ser>
        <c:ser>
          <c:idx val="2"/>
          <c:order val="1"/>
          <c:tx>
            <c:strRef>
              <c:f>carMeans!$M$1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carMeans!$K$2:$K$14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carMeans!$M$2:$M$14</c:f>
              <c:numCache>
                <c:formatCode>General</c:formatCode>
                <c:ptCount val="13"/>
                <c:pt idx="0">
                  <c:v>69.417760520833198</c:v>
                </c:pt>
                <c:pt idx="1">
                  <c:v>50.785326714015198</c:v>
                </c:pt>
                <c:pt idx="2">
                  <c:v>48.323764365530103</c:v>
                </c:pt>
                <c:pt idx="3">
                  <c:v>69.893548721590804</c:v>
                </c:pt>
                <c:pt idx="4">
                  <c:v>69.603290890151399</c:v>
                </c:pt>
                <c:pt idx="5">
                  <c:v>50.867012566287897</c:v>
                </c:pt>
                <c:pt idx="6">
                  <c:v>50.192741714015199</c:v>
                </c:pt>
                <c:pt idx="7">
                  <c:v>69.925155094696905</c:v>
                </c:pt>
                <c:pt idx="8">
                  <c:v>69.678798333333205</c:v>
                </c:pt>
                <c:pt idx="9">
                  <c:v>70.479061666666595</c:v>
                </c:pt>
                <c:pt idx="10">
                  <c:v>69.162516732954401</c:v>
                </c:pt>
                <c:pt idx="11">
                  <c:v>70.202406581439405</c:v>
                </c:pt>
                <c:pt idx="12">
                  <c:v>63.210948658459522</c:v>
                </c:pt>
              </c:numCache>
            </c:numRef>
          </c:val>
        </c:ser>
        <c:ser>
          <c:idx val="3"/>
          <c:order val="2"/>
          <c:tx>
            <c:strRef>
              <c:f>carMeans!$N$1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carMeans!$K$2:$K$14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carMeans!$N$2:$N$14</c:f>
              <c:numCache>
                <c:formatCode>General</c:formatCode>
                <c:ptCount val="13"/>
                <c:pt idx="0">
                  <c:v>70.158460000000005</c:v>
                </c:pt>
                <c:pt idx="1">
                  <c:v>22.431619999999999</c:v>
                </c:pt>
                <c:pt idx="2">
                  <c:v>17.14753</c:v>
                </c:pt>
                <c:pt idx="3">
                  <c:v>70.158460000000005</c:v>
                </c:pt>
                <c:pt idx="4">
                  <c:v>70.158460000000005</c:v>
                </c:pt>
                <c:pt idx="5">
                  <c:v>22.431619999999999</c:v>
                </c:pt>
                <c:pt idx="6">
                  <c:v>22.431619999999999</c:v>
                </c:pt>
                <c:pt idx="7">
                  <c:v>70.158460000000005</c:v>
                </c:pt>
                <c:pt idx="8">
                  <c:v>70.158460000000005</c:v>
                </c:pt>
                <c:pt idx="9">
                  <c:v>70.158460000000005</c:v>
                </c:pt>
                <c:pt idx="10">
                  <c:v>70.158460000000005</c:v>
                </c:pt>
                <c:pt idx="11">
                  <c:v>70.158460000000005</c:v>
                </c:pt>
                <c:pt idx="12">
                  <c:v>53.809172499999995</c:v>
                </c:pt>
              </c:numCache>
            </c:numRef>
          </c:val>
        </c:ser>
        <c:ser>
          <c:idx val="4"/>
          <c:order val="3"/>
          <c:tx>
            <c:strRef>
              <c:f>carMeans!$O$1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carMeans!$K$2:$K$14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carMeans!$O$2:$O$14</c:f>
              <c:numCache>
                <c:formatCode>General</c:formatCode>
                <c:ptCount val="13"/>
                <c:pt idx="0">
                  <c:v>63.351280000000003</c:v>
                </c:pt>
                <c:pt idx="1">
                  <c:v>39.171999999999997</c:v>
                </c:pt>
                <c:pt idx="2">
                  <c:v>17.14753</c:v>
                </c:pt>
                <c:pt idx="3">
                  <c:v>69.886380000000003</c:v>
                </c:pt>
                <c:pt idx="4">
                  <c:v>69.308059999999998</c:v>
                </c:pt>
                <c:pt idx="5">
                  <c:v>43.245429999999999</c:v>
                </c:pt>
                <c:pt idx="6">
                  <c:v>34.592790000000001</c:v>
                </c:pt>
                <c:pt idx="7">
                  <c:v>70.158460000000005</c:v>
                </c:pt>
                <c:pt idx="8">
                  <c:v>70.158460000000005</c:v>
                </c:pt>
                <c:pt idx="9">
                  <c:v>68.998379999999997</c:v>
                </c:pt>
                <c:pt idx="10">
                  <c:v>68.873779999999996</c:v>
                </c:pt>
                <c:pt idx="11">
                  <c:v>70.063649999999996</c:v>
                </c:pt>
                <c:pt idx="12">
                  <c:v>57.079683333333321</c:v>
                </c:pt>
              </c:numCache>
            </c:numRef>
          </c:val>
        </c:ser>
        <c:ser>
          <c:idx val="5"/>
          <c:order val="4"/>
          <c:tx>
            <c:strRef>
              <c:f>carMeans!$P$1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carMeans!$K$2:$K$14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carMeans!$P$2:$P$14</c:f>
              <c:numCache>
                <c:formatCode>General</c:formatCode>
                <c:ptCount val="13"/>
                <c:pt idx="0">
                  <c:v>75.468100000000007</c:v>
                </c:pt>
                <c:pt idx="1">
                  <c:v>81.750990000000002</c:v>
                </c:pt>
                <c:pt idx="2">
                  <c:v>77.343850000000003</c:v>
                </c:pt>
                <c:pt idx="3">
                  <c:v>74.273539999999997</c:v>
                </c:pt>
                <c:pt idx="4">
                  <c:v>74.299149999999997</c:v>
                </c:pt>
                <c:pt idx="5">
                  <c:v>77.873630000000006</c:v>
                </c:pt>
                <c:pt idx="6">
                  <c:v>77.064809999999994</c:v>
                </c:pt>
                <c:pt idx="7">
                  <c:v>76.293629999999993</c:v>
                </c:pt>
                <c:pt idx="8">
                  <c:v>74.489789999999999</c:v>
                </c:pt>
                <c:pt idx="9">
                  <c:v>81.739930000000001</c:v>
                </c:pt>
                <c:pt idx="10">
                  <c:v>73.678610000000006</c:v>
                </c:pt>
                <c:pt idx="11">
                  <c:v>75.298230000000004</c:v>
                </c:pt>
                <c:pt idx="12">
                  <c:v>76.631188333333327</c:v>
                </c:pt>
              </c:numCache>
            </c:numRef>
          </c:val>
        </c:ser>
        <c:ser>
          <c:idx val="6"/>
          <c:order val="5"/>
          <c:tx>
            <c:strRef>
              <c:f>carMeans!$Q$1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carMeans!$K$2:$K$14</c:f>
              <c:strCache>
                <c:ptCount val="13"/>
                <c:pt idx="0">
                  <c:v>1</c:v>
                </c:pt>
                <c:pt idx="1">
                  <c:v>2</c:v>
                </c:pt>
                <c:pt idx="2">
                  <c:v>3</c:v>
                </c:pt>
                <c:pt idx="3">
                  <c:v>4</c:v>
                </c:pt>
                <c:pt idx="4">
                  <c:v>5</c:v>
                </c:pt>
                <c:pt idx="5">
                  <c:v>6</c:v>
                </c:pt>
                <c:pt idx="6">
                  <c:v>7</c:v>
                </c:pt>
                <c:pt idx="7">
                  <c:v>8</c:v>
                </c:pt>
                <c:pt idx="8">
                  <c:v>9</c:v>
                </c:pt>
                <c:pt idx="9">
                  <c:v>10</c:v>
                </c:pt>
                <c:pt idx="10">
                  <c:v>11</c:v>
                </c:pt>
                <c:pt idx="11">
                  <c:v>12</c:v>
                </c:pt>
                <c:pt idx="12">
                  <c:v>average</c:v>
                </c:pt>
              </c:strCache>
            </c:strRef>
          </c:cat>
          <c:val>
            <c:numRef>
              <c:f>carMeans!$Q$2:$Q$14</c:f>
              <c:numCache>
                <c:formatCode>General</c:formatCode>
                <c:ptCount val="13"/>
                <c:pt idx="0">
                  <c:v>75.468100000000007</c:v>
                </c:pt>
                <c:pt idx="1">
                  <c:v>81.750990000000002</c:v>
                </c:pt>
                <c:pt idx="2">
                  <c:v>77.343850000000003</c:v>
                </c:pt>
                <c:pt idx="3">
                  <c:v>74.273539999999997</c:v>
                </c:pt>
                <c:pt idx="4">
                  <c:v>74.299149999999997</c:v>
                </c:pt>
                <c:pt idx="5">
                  <c:v>77.873630000000006</c:v>
                </c:pt>
                <c:pt idx="6">
                  <c:v>77.064809999999994</c:v>
                </c:pt>
                <c:pt idx="7">
                  <c:v>76.293629999999993</c:v>
                </c:pt>
                <c:pt idx="8">
                  <c:v>74.489789999999999</c:v>
                </c:pt>
                <c:pt idx="9">
                  <c:v>81.739930000000001</c:v>
                </c:pt>
                <c:pt idx="10">
                  <c:v>73.678610000000006</c:v>
                </c:pt>
                <c:pt idx="11">
                  <c:v>75.298230000000004</c:v>
                </c:pt>
                <c:pt idx="12">
                  <c:v>76.631188333333327</c:v>
                </c:pt>
              </c:numCache>
            </c:numRef>
          </c:val>
        </c:ser>
        <c:marker val="1"/>
        <c:axId val="83004800"/>
        <c:axId val="83035648"/>
      </c:lineChart>
      <c:catAx>
        <c:axId val="83004800"/>
        <c:scaling>
          <c:orientation val="minMax"/>
        </c:scaling>
        <c:axPos val="b"/>
        <c:numFmt formatCode="General" sourceLinked="1"/>
        <c:tickLblPos val="nextTo"/>
        <c:txPr>
          <a:bodyPr rot="-5400000" vert="horz"/>
          <a:lstStyle/>
          <a:p>
            <a:pPr>
              <a:defRPr sz="1200"/>
            </a:pPr>
            <a:endParaRPr lang="en-US"/>
          </a:p>
        </c:txPr>
        <c:crossAx val="83035648"/>
        <c:crosses val="autoZero"/>
        <c:auto val="1"/>
        <c:lblAlgn val="ctr"/>
        <c:lblOffset val="100"/>
      </c:catAx>
      <c:valAx>
        <c:axId val="83035648"/>
        <c:scaling>
          <c:orientation val="minMax"/>
        </c:scaling>
        <c:axPos val="l"/>
        <c:majorGridlines/>
        <c:numFmt formatCode="General" sourceLinked="1"/>
        <c:tickLblPos val="nextTo"/>
        <c:txPr>
          <a:bodyPr/>
          <a:lstStyle/>
          <a:p>
            <a:pPr>
              <a:defRPr sz="1200"/>
            </a:pPr>
            <a:endParaRPr lang="en-US"/>
          </a:p>
        </c:txPr>
        <c:crossAx val="83004800"/>
        <c:crosses val="autoZero"/>
        <c:crossBetween val="between"/>
      </c:valAx>
    </c:plotArea>
    <c:plotVisOnly val="1"/>
  </c:chart>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diabetes means obtained versus actual costs obtained by a given strategy</a:t>
            </a:r>
          </a:p>
        </c:rich>
      </c:tx>
    </c:title>
    <c:plotArea>
      <c:layout/>
      <c:lineChart>
        <c:grouping val="standard"/>
        <c:ser>
          <c:idx val="1"/>
          <c:order val="0"/>
          <c:tx>
            <c:strRef>
              <c:f>diabetesMeans!$B$1</c:f>
              <c:strCache>
                <c:ptCount val="1"/>
                <c:pt idx="0">
                  <c:v>dn_cost(mean)</c:v>
                </c:pt>
              </c:strCache>
            </c:strRef>
          </c:tx>
          <c:spPr>
            <a:ln w="28575">
              <a:solidFill>
                <a:schemeClr val="tx1"/>
              </a:solidFill>
              <a:prstDash val="solid"/>
            </a:ln>
          </c:spPr>
          <c:marker>
            <c:symbol val="diamond"/>
            <c:size val="5"/>
            <c:spPr>
              <a:solidFill>
                <a:schemeClr val="tx1"/>
              </a:solidFill>
              <a:ln>
                <a:solidFill>
                  <a:schemeClr val="tx1"/>
                </a:solidFill>
              </a:ln>
            </c:spPr>
          </c:marker>
          <c:cat>
            <c:strRef>
              <c:f>diabetesMeans!$A$2:$A$17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diabetesMeans!$B$2:$B$17</c:f>
              <c:numCache>
                <c:formatCode>0.0000</c:formatCode>
                <c:ptCount val="16"/>
                <c:pt idx="0">
                  <c:v>0.49381153849999199</c:v>
                </c:pt>
                <c:pt idx="1">
                  <c:v>0.48777687850000001</c:v>
                </c:pt>
                <c:pt idx="2">
                  <c:v>0.44440150000001599</c:v>
                </c:pt>
                <c:pt idx="3">
                  <c:v>0.400079825000001</c:v>
                </c:pt>
                <c:pt idx="4">
                  <c:v>0.224169075999997</c:v>
                </c:pt>
                <c:pt idx="5">
                  <c:v>0.14634185549999801</c:v>
                </c:pt>
                <c:pt idx="6">
                  <c:v>4.3239732999999801E-2</c:v>
                </c:pt>
                <c:pt idx="7">
                  <c:v>7.7999344999998901E-3</c:v>
                </c:pt>
                <c:pt idx="8">
                  <c:v>7.2881234999999699E-3</c:v>
                </c:pt>
                <c:pt idx="9">
                  <c:v>5.6430570000000103E-3</c:v>
                </c:pt>
                <c:pt idx="10">
                  <c:v>4.4011359999999696E-3</c:v>
                </c:pt>
                <c:pt idx="11">
                  <c:v>1.5941845000000099E-3</c:v>
                </c:pt>
                <c:pt idx="12">
                  <c:v>8.8707399999999703E-4</c:v>
                </c:pt>
                <c:pt idx="13">
                  <c:v>1.95019000000001E-4</c:v>
                </c:pt>
                <c:pt idx="14">
                  <c:v>9.9500000000001497E-5</c:v>
                </c:pt>
                <c:pt idx="15">
                  <c:v>0.15118189566666687</c:v>
                </c:pt>
              </c:numCache>
            </c:numRef>
          </c:val>
        </c:ser>
        <c:ser>
          <c:idx val="2"/>
          <c:order val="1"/>
          <c:tx>
            <c:strRef>
              <c:f>diabetesMeans!$C$1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diabetesMeans!$A$2:$A$17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diabetesMeans!$C$2:$C$17</c:f>
              <c:numCache>
                <c:formatCode>0.0000</c:formatCode>
                <c:ptCount val="16"/>
                <c:pt idx="0">
                  <c:v>0.11942169507576</c:v>
                </c:pt>
                <c:pt idx="1">
                  <c:v>0.12153641098485</c:v>
                </c:pt>
                <c:pt idx="2">
                  <c:v>0.136801562500002</c:v>
                </c:pt>
                <c:pt idx="3">
                  <c:v>0.150497973484848</c:v>
                </c:pt>
                <c:pt idx="4">
                  <c:v>0.18019742424242499</c:v>
                </c:pt>
                <c:pt idx="5">
                  <c:v>0.18198691287878599</c:v>
                </c:pt>
                <c:pt idx="6">
                  <c:v>0.17916808712121099</c:v>
                </c:pt>
                <c:pt idx="7">
                  <c:v>0.16385006628787899</c:v>
                </c:pt>
                <c:pt idx="8">
                  <c:v>0.15546574810605901</c:v>
                </c:pt>
                <c:pt idx="9">
                  <c:v>0.12515662878788</c:v>
                </c:pt>
                <c:pt idx="10">
                  <c:v>0.10227980113636299</c:v>
                </c:pt>
                <c:pt idx="11">
                  <c:v>4.9353522727272399E-2</c:v>
                </c:pt>
                <c:pt idx="12">
                  <c:v>3.5751164772727898E-2</c:v>
                </c:pt>
                <c:pt idx="13">
                  <c:v>2.2219280303030099E-2</c:v>
                </c:pt>
                <c:pt idx="14">
                  <c:v>1.9931098484848399E-2</c:v>
                </c:pt>
                <c:pt idx="15">
                  <c:v>0.11624115845959614</c:v>
                </c:pt>
              </c:numCache>
            </c:numRef>
          </c:val>
        </c:ser>
        <c:ser>
          <c:idx val="3"/>
          <c:order val="2"/>
          <c:tx>
            <c:strRef>
              <c:f>diabetesMeans!$D$1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diabetesMeans!$A$2:$A$17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diabetesMeans!$D$2:$D$17</c:f>
              <c:numCache>
                <c:formatCode>0.0000</c:formatCode>
                <c:ptCount val="16"/>
                <c:pt idx="0">
                  <c:v>2.0000000000000001E-4</c:v>
                </c:pt>
                <c:pt idx="1">
                  <c:v>3.6999999999999999E-4</c:v>
                </c:pt>
                <c:pt idx="2">
                  <c:v>1.65E-3</c:v>
                </c:pt>
                <c:pt idx="3">
                  <c:v>2.9499999999999999E-3</c:v>
                </c:pt>
                <c:pt idx="4">
                  <c:v>8.1600000000000006E-3</c:v>
                </c:pt>
                <c:pt idx="5">
                  <c:v>1.0460000000000001E-2</c:v>
                </c:pt>
                <c:pt idx="6">
                  <c:v>1.3509999999999999E-2</c:v>
                </c:pt>
                <c:pt idx="7">
                  <c:v>7.8799999999999999E-3</c:v>
                </c:pt>
                <c:pt idx="8">
                  <c:v>7.3899999999999999E-3</c:v>
                </c:pt>
                <c:pt idx="9">
                  <c:v>5.7000000000000002E-3</c:v>
                </c:pt>
                <c:pt idx="10">
                  <c:v>4.4600000000000004E-3</c:v>
                </c:pt>
                <c:pt idx="11">
                  <c:v>1.6100000000000001E-3</c:v>
                </c:pt>
                <c:pt idx="12">
                  <c:v>8.9999999999999998E-4</c:v>
                </c:pt>
                <c:pt idx="13">
                  <c:v>2.0000000000000001E-4</c:v>
                </c:pt>
                <c:pt idx="14">
                  <c:v>1E-4</c:v>
                </c:pt>
                <c:pt idx="15">
                  <c:v>4.3693333333333344E-3</c:v>
                </c:pt>
              </c:numCache>
            </c:numRef>
          </c:val>
        </c:ser>
        <c:ser>
          <c:idx val="4"/>
          <c:order val="3"/>
          <c:tx>
            <c:strRef>
              <c:f>diabetesMeans!$E$1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diabetesMeans!$A$2:$A$17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diabetesMeans!$E$2:$E$17</c:f>
              <c:numCache>
                <c:formatCode>0.0000</c:formatCode>
                <c:ptCount val="16"/>
                <c:pt idx="0">
                  <c:v>3.465E-2</c:v>
                </c:pt>
                <c:pt idx="1">
                  <c:v>4.299E-2</c:v>
                </c:pt>
                <c:pt idx="2">
                  <c:v>8.9770000000000003E-2</c:v>
                </c:pt>
                <c:pt idx="3">
                  <c:v>9.1770000000000004E-2</c:v>
                </c:pt>
                <c:pt idx="4">
                  <c:v>6.2199999999999998E-2</c:v>
                </c:pt>
                <c:pt idx="5">
                  <c:v>5.1580000000000001E-2</c:v>
                </c:pt>
                <c:pt idx="6">
                  <c:v>3.6560000000000002E-2</c:v>
                </c:pt>
                <c:pt idx="7">
                  <c:v>0.37320999999999999</c:v>
                </c:pt>
                <c:pt idx="8">
                  <c:v>0.35283999999999999</c:v>
                </c:pt>
                <c:pt idx="9">
                  <c:v>0.28270000000000001</c:v>
                </c:pt>
                <c:pt idx="10">
                  <c:v>0.21504000000000001</c:v>
                </c:pt>
                <c:pt idx="11">
                  <c:v>8.5199999999999998E-2</c:v>
                </c:pt>
                <c:pt idx="12">
                  <c:v>5.008E-2</c:v>
                </c:pt>
                <c:pt idx="13">
                  <c:v>1.452E-2</c:v>
                </c:pt>
                <c:pt idx="14">
                  <c:v>9.0600000000000003E-3</c:v>
                </c:pt>
                <c:pt idx="15">
                  <c:v>0.11947799999999999</c:v>
                </c:pt>
              </c:numCache>
            </c:numRef>
          </c:val>
        </c:ser>
        <c:ser>
          <c:idx val="5"/>
          <c:order val="4"/>
          <c:tx>
            <c:strRef>
              <c:f>diabetesMeans!$F$1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diabetesMeans!$A$2:$A$17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diabetesMeans!$F$2:$F$17</c:f>
              <c:numCache>
                <c:formatCode>0.0000</c:formatCode>
                <c:ptCount val="16"/>
                <c:pt idx="0">
                  <c:v>0.26867999999999997</c:v>
                </c:pt>
                <c:pt idx="1">
                  <c:v>0.30371999999999999</c:v>
                </c:pt>
                <c:pt idx="2">
                  <c:v>0.3422</c:v>
                </c:pt>
                <c:pt idx="3">
                  <c:v>0.33572000000000002</c:v>
                </c:pt>
                <c:pt idx="4">
                  <c:v>0.39283000000000001</c:v>
                </c:pt>
                <c:pt idx="5">
                  <c:v>0.41316000000000003</c:v>
                </c:pt>
                <c:pt idx="6">
                  <c:v>0.41467999999999999</c:v>
                </c:pt>
                <c:pt idx="7">
                  <c:v>0.38584000000000002</c:v>
                </c:pt>
                <c:pt idx="8">
                  <c:v>0.40866999999999998</c:v>
                </c:pt>
                <c:pt idx="9">
                  <c:v>0.34932000000000002</c:v>
                </c:pt>
                <c:pt idx="10">
                  <c:v>0.28538999999999998</c:v>
                </c:pt>
                <c:pt idx="11">
                  <c:v>0.21729000000000001</c:v>
                </c:pt>
                <c:pt idx="12">
                  <c:v>0.16586000000000001</c:v>
                </c:pt>
                <c:pt idx="13">
                  <c:v>0.19721</c:v>
                </c:pt>
                <c:pt idx="14">
                  <c:v>0.15970000000000001</c:v>
                </c:pt>
                <c:pt idx="15">
                  <c:v>0.30935133333333342</c:v>
                </c:pt>
              </c:numCache>
            </c:numRef>
          </c:val>
        </c:ser>
        <c:ser>
          <c:idx val="6"/>
          <c:order val="5"/>
          <c:tx>
            <c:strRef>
              <c:f>diabetesMeans!$G$1</c:f>
              <c:strCache>
                <c:ptCount val="1"/>
                <c:pt idx="0">
                  <c:v>cost_best</c:v>
                </c:pt>
              </c:strCache>
            </c:strRef>
          </c:tx>
          <c:spPr>
            <a:ln w="25400">
              <a:solidFill>
                <a:srgbClr val="FF0000"/>
              </a:solidFill>
            </a:ln>
          </c:spPr>
          <c:marker>
            <c:symbol val="diamond"/>
            <c:size val="5"/>
            <c:spPr>
              <a:solidFill>
                <a:srgbClr val="FF0000"/>
              </a:solidFill>
              <a:ln>
                <a:solidFill>
                  <a:schemeClr val="tx1"/>
                </a:solidFill>
              </a:ln>
            </c:spPr>
          </c:marker>
          <c:cat>
            <c:strRef>
              <c:f>diabetesMeans!$A$2:$A$17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diabetesMeans!$G$2:$G$17</c:f>
              <c:numCache>
                <c:formatCode>0.0000</c:formatCode>
                <c:ptCount val="16"/>
                <c:pt idx="0">
                  <c:v>0.26867999999999997</c:v>
                </c:pt>
                <c:pt idx="1">
                  <c:v>0.30371999999999999</c:v>
                </c:pt>
                <c:pt idx="2">
                  <c:v>0.3422</c:v>
                </c:pt>
                <c:pt idx="3">
                  <c:v>0.33572000000000002</c:v>
                </c:pt>
                <c:pt idx="4">
                  <c:v>0.39283000000000001</c:v>
                </c:pt>
                <c:pt idx="5">
                  <c:v>0.41316000000000003</c:v>
                </c:pt>
                <c:pt idx="6">
                  <c:v>0.41467999999999999</c:v>
                </c:pt>
                <c:pt idx="7">
                  <c:v>0.37320999999999999</c:v>
                </c:pt>
                <c:pt idx="8">
                  <c:v>0.35283999999999999</c:v>
                </c:pt>
                <c:pt idx="9">
                  <c:v>0.34932000000000002</c:v>
                </c:pt>
                <c:pt idx="10">
                  <c:v>0.28538999999999998</c:v>
                </c:pt>
                <c:pt idx="11">
                  <c:v>0.21729000000000001</c:v>
                </c:pt>
                <c:pt idx="12">
                  <c:v>0.16586000000000001</c:v>
                </c:pt>
                <c:pt idx="13">
                  <c:v>0.19721</c:v>
                </c:pt>
                <c:pt idx="14">
                  <c:v>0.15970000000000001</c:v>
                </c:pt>
                <c:pt idx="15">
                  <c:v>0.30478733333333341</c:v>
                </c:pt>
              </c:numCache>
            </c:numRef>
          </c:val>
        </c:ser>
        <c:marker val="1"/>
        <c:axId val="83177856"/>
        <c:axId val="83179776"/>
      </c:lineChart>
      <c:catAx>
        <c:axId val="83177856"/>
        <c:scaling>
          <c:orientation val="minMax"/>
        </c:scaling>
        <c:axPos val="b"/>
        <c:numFmt formatCode="General" sourceLinked="1"/>
        <c:tickLblPos val="nextTo"/>
        <c:txPr>
          <a:bodyPr rot="-5400000" vert="horz"/>
          <a:lstStyle/>
          <a:p>
            <a:pPr>
              <a:defRPr sz="1200"/>
            </a:pPr>
            <a:endParaRPr lang="en-US"/>
          </a:p>
        </c:txPr>
        <c:crossAx val="83179776"/>
        <c:crosses val="autoZero"/>
        <c:auto val="1"/>
        <c:lblAlgn val="ctr"/>
        <c:lblOffset val="100"/>
      </c:catAx>
      <c:valAx>
        <c:axId val="83179776"/>
        <c:scaling>
          <c:orientation val="minMax"/>
        </c:scaling>
        <c:axPos val="l"/>
        <c:majorGridlines/>
        <c:numFmt formatCode="0.00" sourceLinked="0"/>
        <c:tickLblPos val="nextTo"/>
        <c:txPr>
          <a:bodyPr/>
          <a:lstStyle/>
          <a:p>
            <a:pPr>
              <a:defRPr sz="1200"/>
            </a:pPr>
            <a:endParaRPr lang="en-US"/>
          </a:p>
        </c:txPr>
        <c:crossAx val="83177856"/>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diabetes means obtained versus actual accuracy obtained by a given strategy</a:t>
            </a:r>
          </a:p>
        </c:rich>
      </c:tx>
    </c:title>
    <c:plotArea>
      <c:layout/>
      <c:lineChart>
        <c:grouping val="standard"/>
        <c:ser>
          <c:idx val="1"/>
          <c:order val="0"/>
          <c:tx>
            <c:strRef>
              <c:f>diabetesMeans!$L$1</c:f>
              <c:strCache>
                <c:ptCount val="1"/>
                <c:pt idx="0">
                  <c:v>dn_accuracy(mean)</c:v>
                </c:pt>
              </c:strCache>
            </c:strRef>
          </c:tx>
          <c:spPr>
            <a:ln w="28575">
              <a:solidFill>
                <a:schemeClr val="tx1"/>
              </a:solidFill>
              <a:prstDash val="solid"/>
            </a:ln>
          </c:spPr>
          <c:marker>
            <c:symbol val="diamond"/>
            <c:size val="5"/>
            <c:spPr>
              <a:solidFill>
                <a:schemeClr val="tx1"/>
              </a:solidFill>
              <a:ln>
                <a:solidFill>
                  <a:schemeClr val="tx1"/>
                </a:solidFill>
              </a:ln>
            </c:spPr>
          </c:marker>
          <c:cat>
            <c:strRef>
              <c:f>diabetesMeans!$K$2:$K$17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diabetesMeans!$L$2:$L$17</c:f>
              <c:numCache>
                <c:formatCode>0.00</c:formatCode>
                <c:ptCount val="16"/>
                <c:pt idx="0">
                  <c:v>50.000000000000099</c:v>
                </c:pt>
                <c:pt idx="1">
                  <c:v>50.000000000000099</c:v>
                </c:pt>
                <c:pt idx="2">
                  <c:v>50.000000000000099</c:v>
                </c:pt>
                <c:pt idx="3">
                  <c:v>50.000000000000099</c:v>
                </c:pt>
                <c:pt idx="4">
                  <c:v>50.000000000000099</c:v>
                </c:pt>
                <c:pt idx="5">
                  <c:v>50.000000000000099</c:v>
                </c:pt>
                <c:pt idx="6">
                  <c:v>50.000000000000099</c:v>
                </c:pt>
                <c:pt idx="7">
                  <c:v>65.104166669998705</c:v>
                </c:pt>
                <c:pt idx="8">
                  <c:v>65.104166669998705</c:v>
                </c:pt>
                <c:pt idx="9">
                  <c:v>65.104166669998705</c:v>
                </c:pt>
                <c:pt idx="10">
                  <c:v>65.104166669998705</c:v>
                </c:pt>
                <c:pt idx="11">
                  <c:v>65.104166669998705</c:v>
                </c:pt>
                <c:pt idx="12">
                  <c:v>65.104166669998705</c:v>
                </c:pt>
                <c:pt idx="13">
                  <c:v>65.104166669998705</c:v>
                </c:pt>
                <c:pt idx="14">
                  <c:v>65.104166669998705</c:v>
                </c:pt>
                <c:pt idx="15" formatCode="0.0000">
                  <c:v>58.055555557332681</c:v>
                </c:pt>
              </c:numCache>
            </c:numRef>
          </c:val>
        </c:ser>
        <c:ser>
          <c:idx val="2"/>
          <c:order val="1"/>
          <c:tx>
            <c:strRef>
              <c:f>diabetesMeans!$M$1</c:f>
              <c:strCache>
                <c:ptCount val="1"/>
                <c:pt idx="0">
                  <c:v>accuracy(mean)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diabetesMeans!$K$2:$K$17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diabetesMeans!$M$2:$M$17</c:f>
              <c:numCache>
                <c:formatCode>0.00</c:formatCode>
                <c:ptCount val="16"/>
                <c:pt idx="0">
                  <c:v>54.157243248106397</c:v>
                </c:pt>
                <c:pt idx="1">
                  <c:v>54.121489147727601</c:v>
                </c:pt>
                <c:pt idx="2">
                  <c:v>53.779317803030601</c:v>
                </c:pt>
                <c:pt idx="3">
                  <c:v>53.485978134470002</c:v>
                </c:pt>
                <c:pt idx="4">
                  <c:v>52.611774460227601</c:v>
                </c:pt>
                <c:pt idx="5">
                  <c:v>52.524782888257903</c:v>
                </c:pt>
                <c:pt idx="6">
                  <c:v>53.036759204545703</c:v>
                </c:pt>
                <c:pt idx="7">
                  <c:v>67.261478049241902</c:v>
                </c:pt>
                <c:pt idx="8">
                  <c:v>66.449377907196407</c:v>
                </c:pt>
                <c:pt idx="9">
                  <c:v>66.410796808711495</c:v>
                </c:pt>
                <c:pt idx="10">
                  <c:v>66.368918465908493</c:v>
                </c:pt>
                <c:pt idx="11">
                  <c:v>66.299405085226695</c:v>
                </c:pt>
                <c:pt idx="12">
                  <c:v>66.286175577650994</c:v>
                </c:pt>
                <c:pt idx="13">
                  <c:v>66.262694176135795</c:v>
                </c:pt>
                <c:pt idx="14">
                  <c:v>66.268535075757001</c:v>
                </c:pt>
                <c:pt idx="15" formatCode="0.0000">
                  <c:v>60.35498173547964</c:v>
                </c:pt>
              </c:numCache>
            </c:numRef>
          </c:val>
        </c:ser>
        <c:ser>
          <c:idx val="3"/>
          <c:order val="2"/>
          <c:tx>
            <c:strRef>
              <c:f>diabetesMeans!$N$1</c:f>
              <c:strCache>
                <c:ptCount val="1"/>
                <c:pt idx="0">
                  <c:v>accuracy_strat0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diabetesMeans!$K$2:$K$17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diabetesMeans!$N$2:$N$17</c:f>
              <c:numCache>
                <c:formatCode>0.00</c:formatCode>
                <c:ptCount val="16"/>
                <c:pt idx="0">
                  <c:v>35.280850000000001</c:v>
                </c:pt>
                <c:pt idx="1">
                  <c:v>35.280850000000001</c:v>
                </c:pt>
                <c:pt idx="2">
                  <c:v>35.280850000000001</c:v>
                </c:pt>
                <c:pt idx="3">
                  <c:v>35.280850000000001</c:v>
                </c:pt>
                <c:pt idx="4">
                  <c:v>35.280850000000001</c:v>
                </c:pt>
                <c:pt idx="5">
                  <c:v>35.280850000000001</c:v>
                </c:pt>
                <c:pt idx="6">
                  <c:v>35.280850000000001</c:v>
                </c:pt>
                <c:pt idx="7">
                  <c:v>64.719149999999999</c:v>
                </c:pt>
                <c:pt idx="8">
                  <c:v>64.719149999999999</c:v>
                </c:pt>
                <c:pt idx="9">
                  <c:v>64.719149999999999</c:v>
                </c:pt>
                <c:pt idx="10">
                  <c:v>64.719149999999999</c:v>
                </c:pt>
                <c:pt idx="11">
                  <c:v>64.719149999999999</c:v>
                </c:pt>
                <c:pt idx="12">
                  <c:v>64.719149999999999</c:v>
                </c:pt>
                <c:pt idx="13">
                  <c:v>64.719149999999999</c:v>
                </c:pt>
                <c:pt idx="14">
                  <c:v>64.719149999999999</c:v>
                </c:pt>
                <c:pt idx="15" formatCode="0.0000">
                  <c:v>50.981276666666666</c:v>
                </c:pt>
              </c:numCache>
            </c:numRef>
          </c:val>
        </c:ser>
        <c:ser>
          <c:idx val="4"/>
          <c:order val="3"/>
          <c:tx>
            <c:strRef>
              <c:f>diabetesMeans!$O$1</c:f>
              <c:strCache>
                <c:ptCount val="1"/>
                <c:pt idx="0">
                  <c:v>accuracy_strat0withTree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diabetesMeans!$K$2:$K$17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diabetesMeans!$O$2:$O$17</c:f>
              <c:numCache>
                <c:formatCode>0.00</c:formatCode>
                <c:ptCount val="16"/>
                <c:pt idx="0">
                  <c:v>47.124389999999998</c:v>
                </c:pt>
                <c:pt idx="1">
                  <c:v>48.278939999999999</c:v>
                </c:pt>
                <c:pt idx="2">
                  <c:v>56.30153</c:v>
                </c:pt>
                <c:pt idx="3">
                  <c:v>55.38458</c:v>
                </c:pt>
                <c:pt idx="4">
                  <c:v>56.984749999999998</c:v>
                </c:pt>
                <c:pt idx="5">
                  <c:v>57.31185</c:v>
                </c:pt>
                <c:pt idx="6">
                  <c:v>57.31185</c:v>
                </c:pt>
                <c:pt idx="7">
                  <c:v>74.777839999999998</c:v>
                </c:pt>
                <c:pt idx="8">
                  <c:v>74.751850000000005</c:v>
                </c:pt>
                <c:pt idx="9">
                  <c:v>67.812349999999995</c:v>
                </c:pt>
                <c:pt idx="10">
                  <c:v>67.182879999999997</c:v>
                </c:pt>
                <c:pt idx="11">
                  <c:v>66.480490000000003</c:v>
                </c:pt>
                <c:pt idx="12">
                  <c:v>67.317530000000005</c:v>
                </c:pt>
                <c:pt idx="13">
                  <c:v>66.783339999999995</c:v>
                </c:pt>
                <c:pt idx="14">
                  <c:v>67.008979999999994</c:v>
                </c:pt>
                <c:pt idx="15" formatCode="0.0000">
                  <c:v>62.054209999999998</c:v>
                </c:pt>
              </c:numCache>
            </c:numRef>
          </c:val>
        </c:ser>
        <c:ser>
          <c:idx val="5"/>
          <c:order val="4"/>
          <c:tx>
            <c:strRef>
              <c:f>diabetesMeans!$P$1</c:f>
              <c:strCache>
                <c:ptCount val="1"/>
                <c:pt idx="0">
                  <c:v>accuracy_strat1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diabetesMeans!$K$2:$K$17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diabetesMeans!$P$2:$P$17</c:f>
              <c:numCache>
                <c:formatCode>0.00</c:formatCode>
                <c:ptCount val="16"/>
                <c:pt idx="0">
                  <c:v>75.284490000000005</c:v>
                </c:pt>
                <c:pt idx="1">
                  <c:v>75.283190000000005</c:v>
                </c:pt>
                <c:pt idx="2">
                  <c:v>75.073800000000006</c:v>
                </c:pt>
                <c:pt idx="3">
                  <c:v>75.115710000000007</c:v>
                </c:pt>
                <c:pt idx="4">
                  <c:v>75.622879999999995</c:v>
                </c:pt>
                <c:pt idx="5">
                  <c:v>75.555520000000001</c:v>
                </c:pt>
                <c:pt idx="6">
                  <c:v>75.650450000000006</c:v>
                </c:pt>
                <c:pt idx="7">
                  <c:v>76.926569999999998</c:v>
                </c:pt>
                <c:pt idx="8">
                  <c:v>76.667310000000001</c:v>
                </c:pt>
                <c:pt idx="9">
                  <c:v>77.027360000000002</c:v>
                </c:pt>
                <c:pt idx="10">
                  <c:v>76.548699999999997</c:v>
                </c:pt>
                <c:pt idx="11">
                  <c:v>76.752120000000005</c:v>
                </c:pt>
                <c:pt idx="12">
                  <c:v>76.499629999999996</c:v>
                </c:pt>
                <c:pt idx="13">
                  <c:v>76.526259999999994</c:v>
                </c:pt>
                <c:pt idx="14">
                  <c:v>76.274600000000007</c:v>
                </c:pt>
                <c:pt idx="15" formatCode="0.0000">
                  <c:v>76.053906000000012</c:v>
                </c:pt>
              </c:numCache>
            </c:numRef>
          </c:val>
        </c:ser>
        <c:ser>
          <c:idx val="6"/>
          <c:order val="5"/>
          <c:tx>
            <c:strRef>
              <c:f>diabetesMeans!$Q$1</c:f>
              <c:strCache>
                <c:ptCount val="1"/>
                <c:pt idx="0">
                  <c:v>accuracy_best</c:v>
                </c:pt>
              </c:strCache>
            </c:strRef>
          </c:tx>
          <c:spPr>
            <a:ln w="25400">
              <a:solidFill>
                <a:srgbClr val="FF0000"/>
              </a:solidFill>
            </a:ln>
          </c:spPr>
          <c:marker>
            <c:symbol val="diamond"/>
            <c:size val="5"/>
            <c:spPr>
              <a:solidFill>
                <a:srgbClr val="FF0000"/>
              </a:solidFill>
              <a:ln>
                <a:solidFill>
                  <a:schemeClr val="tx1"/>
                </a:solidFill>
              </a:ln>
            </c:spPr>
          </c:marker>
          <c:cat>
            <c:strRef>
              <c:f>diabetesMeans!$K$2:$K$17</c:f>
              <c:str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average</c:v>
                </c:pt>
              </c:strCache>
            </c:strRef>
          </c:cat>
          <c:val>
            <c:numRef>
              <c:f>diabetesMeans!$Q$2:$Q$17</c:f>
              <c:numCache>
                <c:formatCode>0.00</c:formatCode>
                <c:ptCount val="16"/>
                <c:pt idx="0">
                  <c:v>75.284490000000005</c:v>
                </c:pt>
                <c:pt idx="1">
                  <c:v>75.283190000000005</c:v>
                </c:pt>
                <c:pt idx="2">
                  <c:v>75.073800000000006</c:v>
                </c:pt>
                <c:pt idx="3">
                  <c:v>75.115710000000007</c:v>
                </c:pt>
                <c:pt idx="4">
                  <c:v>75.622879999999995</c:v>
                </c:pt>
                <c:pt idx="5">
                  <c:v>75.555520000000001</c:v>
                </c:pt>
                <c:pt idx="6">
                  <c:v>75.650450000000006</c:v>
                </c:pt>
                <c:pt idx="7">
                  <c:v>74.777839999999998</c:v>
                </c:pt>
                <c:pt idx="8">
                  <c:v>74.751850000000005</c:v>
                </c:pt>
                <c:pt idx="9">
                  <c:v>77.027360000000002</c:v>
                </c:pt>
                <c:pt idx="10">
                  <c:v>76.548699999999997</c:v>
                </c:pt>
                <c:pt idx="11">
                  <c:v>76.752120000000005</c:v>
                </c:pt>
                <c:pt idx="12">
                  <c:v>76.499629999999996</c:v>
                </c:pt>
                <c:pt idx="13">
                  <c:v>76.526259999999994</c:v>
                </c:pt>
                <c:pt idx="14">
                  <c:v>76.274600000000007</c:v>
                </c:pt>
                <c:pt idx="15" formatCode="0.0000">
                  <c:v>75.782960000000003</c:v>
                </c:pt>
              </c:numCache>
            </c:numRef>
          </c:val>
        </c:ser>
        <c:marker val="1"/>
        <c:axId val="83113088"/>
        <c:axId val="83115008"/>
      </c:lineChart>
      <c:catAx>
        <c:axId val="83113088"/>
        <c:scaling>
          <c:orientation val="minMax"/>
        </c:scaling>
        <c:axPos val="b"/>
        <c:numFmt formatCode="General" sourceLinked="1"/>
        <c:tickLblPos val="nextTo"/>
        <c:txPr>
          <a:bodyPr rot="-5400000" vert="horz"/>
          <a:lstStyle/>
          <a:p>
            <a:pPr>
              <a:defRPr sz="1200"/>
            </a:pPr>
            <a:endParaRPr lang="en-US"/>
          </a:p>
        </c:txPr>
        <c:crossAx val="83115008"/>
        <c:crosses val="autoZero"/>
        <c:auto val="1"/>
        <c:lblAlgn val="ctr"/>
        <c:lblOffset val="100"/>
      </c:catAx>
      <c:valAx>
        <c:axId val="83115008"/>
        <c:scaling>
          <c:orientation val="minMax"/>
          <c:max val="100"/>
        </c:scaling>
        <c:axPos val="l"/>
        <c:majorGridlines/>
        <c:numFmt formatCode="0.0" sourceLinked="0"/>
        <c:tickLblPos val="nextTo"/>
        <c:txPr>
          <a:bodyPr/>
          <a:lstStyle/>
          <a:p>
            <a:pPr>
              <a:defRPr sz="1200"/>
            </a:pPr>
            <a:endParaRPr lang="en-US"/>
          </a:p>
        </c:txPr>
        <c:crossAx val="83113088"/>
        <c:crosses val="autoZero"/>
        <c:crossBetween val="between"/>
      </c:valAx>
    </c:plotArea>
    <c:plotVisOnly val="1"/>
  </c:chart>
  <c:printSettings>
    <c:headerFooter/>
    <c:pageMargins b="0.75000000000000167" l="0.70000000000000062" r="0.70000000000000062" t="0.7500000000000016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flare means obtained versus actual costs obtained by a given strategy</a:t>
            </a:r>
          </a:p>
        </c:rich>
      </c:tx>
    </c:title>
    <c:plotArea>
      <c:layout/>
      <c:lineChart>
        <c:grouping val="standard"/>
        <c:ser>
          <c:idx val="1"/>
          <c:order val="0"/>
          <c:tx>
            <c:strRef>
              <c:f>flareMeans!$B$1</c:f>
              <c:strCache>
                <c:ptCount val="1"/>
                <c:pt idx="0">
                  <c:v>dn_cost(mean)</c:v>
                </c:pt>
              </c:strCache>
            </c:strRef>
          </c:tx>
          <c:spPr>
            <a:ln w="25400">
              <a:solidFill>
                <a:schemeClr val="tx1"/>
              </a:solidFill>
              <a:prstDash val="solid"/>
            </a:ln>
          </c:spPr>
          <c:marker>
            <c:symbol val="diamond"/>
            <c:size val="5"/>
            <c:spPr>
              <a:solidFill>
                <a:schemeClr val="tx1"/>
              </a:solidFill>
              <a:ln>
                <a:solidFill>
                  <a:schemeClr val="tx1"/>
                </a:solidFill>
              </a:ln>
            </c:spPr>
          </c:marker>
          <c:cat>
            <c:strRef>
              <c:f>flareMeans!$A$2:$A$11</c:f>
              <c:strCache>
                <c:ptCount val="10"/>
                <c:pt idx="0">
                  <c:v>1</c:v>
                </c:pt>
                <c:pt idx="1">
                  <c:v>2</c:v>
                </c:pt>
                <c:pt idx="2">
                  <c:v>3</c:v>
                </c:pt>
                <c:pt idx="3">
                  <c:v>4</c:v>
                </c:pt>
                <c:pt idx="4">
                  <c:v>5</c:v>
                </c:pt>
                <c:pt idx="5">
                  <c:v>6</c:v>
                </c:pt>
                <c:pt idx="6">
                  <c:v>7</c:v>
                </c:pt>
                <c:pt idx="7">
                  <c:v>8</c:v>
                </c:pt>
                <c:pt idx="8">
                  <c:v>9</c:v>
                </c:pt>
                <c:pt idx="9">
                  <c:v>average</c:v>
                </c:pt>
              </c:strCache>
            </c:strRef>
          </c:cat>
          <c:val>
            <c:numRef>
              <c:f>flareMeans!$B$2:$B$11</c:f>
              <c:numCache>
                <c:formatCode>General</c:formatCode>
                <c:ptCount val="10"/>
                <c:pt idx="0">
                  <c:v>6.1660819999999998E-3</c:v>
                </c:pt>
                <c:pt idx="1">
                  <c:v>7.79122000000006E-4</c:v>
                </c:pt>
                <c:pt idx="2">
                  <c:v>2.27598075000001E-2</c:v>
                </c:pt>
                <c:pt idx="3">
                  <c:v>1.73630599999998E-3</c:v>
                </c:pt>
                <c:pt idx="4">
                  <c:v>5.1685400000000604E-4</c:v>
                </c:pt>
                <c:pt idx="5">
                  <c:v>2.3985250000000298E-3</c:v>
                </c:pt>
                <c:pt idx="6">
                  <c:v>5.6995708999999402E-2</c:v>
                </c:pt>
                <c:pt idx="7">
                  <c:v>4.3407328000000502E-2</c:v>
                </c:pt>
                <c:pt idx="8">
                  <c:v>6.2657534999999598E-2</c:v>
                </c:pt>
                <c:pt idx="9">
                  <c:v>2.193525205555551E-2</c:v>
                </c:pt>
              </c:numCache>
            </c:numRef>
          </c:val>
        </c:ser>
        <c:ser>
          <c:idx val="2"/>
          <c:order val="1"/>
          <c:tx>
            <c:strRef>
              <c:f>flareMeans!$C$1</c:f>
              <c:strCache>
                <c:ptCount val="1"/>
                <c:pt idx="0">
                  <c:v>cost(mean)</c:v>
                </c:pt>
              </c:strCache>
            </c:strRef>
          </c:tx>
          <c:spPr>
            <a:ln w="28575">
              <a:solidFill>
                <a:srgbClr val="00B050"/>
              </a:solidFill>
              <a:prstDash val="solid"/>
            </a:ln>
          </c:spPr>
          <c:marker>
            <c:symbol val="diamond"/>
            <c:size val="5"/>
            <c:spPr>
              <a:solidFill>
                <a:srgbClr val="00B050"/>
              </a:solidFill>
              <a:ln>
                <a:solidFill>
                  <a:sysClr val="windowText" lastClr="000000"/>
                </a:solidFill>
              </a:ln>
            </c:spPr>
          </c:marker>
          <c:cat>
            <c:strRef>
              <c:f>flareMeans!$A$2:$A$11</c:f>
              <c:strCache>
                <c:ptCount val="10"/>
                <c:pt idx="0">
                  <c:v>1</c:v>
                </c:pt>
                <c:pt idx="1">
                  <c:v>2</c:v>
                </c:pt>
                <c:pt idx="2">
                  <c:v>3</c:v>
                </c:pt>
                <c:pt idx="3">
                  <c:v>4</c:v>
                </c:pt>
                <c:pt idx="4">
                  <c:v>5</c:v>
                </c:pt>
                <c:pt idx="5">
                  <c:v>6</c:v>
                </c:pt>
                <c:pt idx="6">
                  <c:v>7</c:v>
                </c:pt>
                <c:pt idx="7">
                  <c:v>8</c:v>
                </c:pt>
                <c:pt idx="8">
                  <c:v>9</c:v>
                </c:pt>
                <c:pt idx="9">
                  <c:v>average</c:v>
                </c:pt>
              </c:strCache>
            </c:strRef>
          </c:cat>
          <c:val>
            <c:numRef>
              <c:f>flareMeans!$C$2:$C$11</c:f>
              <c:numCache>
                <c:formatCode>General</c:formatCode>
                <c:ptCount val="10"/>
                <c:pt idx="0">
                  <c:v>2.83809821428571E-2</c:v>
                </c:pt>
                <c:pt idx="1">
                  <c:v>2.3286383928571599E-2</c:v>
                </c:pt>
                <c:pt idx="2">
                  <c:v>4.6348080357142898E-2</c:v>
                </c:pt>
                <c:pt idx="3">
                  <c:v>2.4624568452381101E-2</c:v>
                </c:pt>
                <c:pt idx="4">
                  <c:v>2.32581845238094E-2</c:v>
                </c:pt>
                <c:pt idx="5">
                  <c:v>2.5400669642857001E-2</c:v>
                </c:pt>
                <c:pt idx="6">
                  <c:v>7.8092723214286203E-2</c:v>
                </c:pt>
                <c:pt idx="7">
                  <c:v>6.3803214285714394E-2</c:v>
                </c:pt>
                <c:pt idx="8">
                  <c:v>8.5822886904761697E-2</c:v>
                </c:pt>
                <c:pt idx="9">
                  <c:v>4.4335299272486826E-2</c:v>
                </c:pt>
              </c:numCache>
            </c:numRef>
          </c:val>
        </c:ser>
        <c:ser>
          <c:idx val="3"/>
          <c:order val="2"/>
          <c:tx>
            <c:strRef>
              <c:f>flareMeans!$D$1</c:f>
              <c:strCache>
                <c:ptCount val="1"/>
                <c:pt idx="0">
                  <c:v>cost_strat0</c:v>
                </c:pt>
              </c:strCache>
            </c:strRef>
          </c:tx>
          <c:spPr>
            <a:ln w="25400">
              <a:solidFill>
                <a:sysClr val="windowText" lastClr="000000"/>
              </a:solidFill>
              <a:prstDash val="dash"/>
            </a:ln>
          </c:spPr>
          <c:marker>
            <c:symbol val="circle"/>
            <c:size val="5"/>
            <c:spPr>
              <a:solidFill>
                <a:sysClr val="windowText" lastClr="000000"/>
              </a:solidFill>
              <a:ln>
                <a:solidFill>
                  <a:sysClr val="windowText" lastClr="000000"/>
                </a:solidFill>
              </a:ln>
            </c:spPr>
          </c:marker>
          <c:cat>
            <c:strRef>
              <c:f>flareMeans!$A$2:$A$11</c:f>
              <c:strCache>
                <c:ptCount val="10"/>
                <c:pt idx="0">
                  <c:v>1</c:v>
                </c:pt>
                <c:pt idx="1">
                  <c:v>2</c:v>
                </c:pt>
                <c:pt idx="2">
                  <c:v>3</c:v>
                </c:pt>
                <c:pt idx="3">
                  <c:v>4</c:v>
                </c:pt>
                <c:pt idx="4">
                  <c:v>5</c:v>
                </c:pt>
                <c:pt idx="5">
                  <c:v>6</c:v>
                </c:pt>
                <c:pt idx="6">
                  <c:v>7</c:v>
                </c:pt>
                <c:pt idx="7">
                  <c:v>8</c:v>
                </c:pt>
                <c:pt idx="8">
                  <c:v>9</c:v>
                </c:pt>
                <c:pt idx="9">
                  <c:v>average</c:v>
                </c:pt>
              </c:strCache>
            </c:strRef>
          </c:cat>
          <c:val>
            <c:numRef>
              <c:f>flareMeans!$D$2:$D$11</c:f>
              <c:numCache>
                <c:formatCode>General</c:formatCode>
                <c:ptCount val="10"/>
                <c:pt idx="0">
                  <c:v>4.5700000000000003E-3</c:v>
                </c:pt>
                <c:pt idx="1">
                  <c:v>5.9999999999999995E-4</c:v>
                </c:pt>
                <c:pt idx="2">
                  <c:v>2.3179999999999999E-2</c:v>
                </c:pt>
                <c:pt idx="3">
                  <c:v>1.58E-3</c:v>
                </c:pt>
                <c:pt idx="4">
                  <c:v>4.2999999999999999E-4</c:v>
                </c:pt>
                <c:pt idx="5">
                  <c:v>2.4099999999999998E-3</c:v>
                </c:pt>
                <c:pt idx="6">
                  <c:v>5.3240000000000003E-2</c:v>
                </c:pt>
                <c:pt idx="7">
                  <c:v>4.0390000000000002E-2</c:v>
                </c:pt>
                <c:pt idx="8">
                  <c:v>6.0819999999999999E-2</c:v>
                </c:pt>
                <c:pt idx="9">
                  <c:v>2.0802222222222222E-2</c:v>
                </c:pt>
              </c:numCache>
            </c:numRef>
          </c:val>
        </c:ser>
        <c:ser>
          <c:idx val="4"/>
          <c:order val="3"/>
          <c:tx>
            <c:strRef>
              <c:f>flareMeans!$E$1</c:f>
              <c:strCache>
                <c:ptCount val="1"/>
                <c:pt idx="0">
                  <c:v>cost_strat0withTree</c:v>
                </c:pt>
              </c:strCache>
            </c:strRef>
          </c:tx>
          <c:spPr>
            <a:ln w="25400">
              <a:solidFill>
                <a:sysClr val="windowText" lastClr="000000"/>
              </a:solidFill>
              <a:prstDash val="sysDash"/>
            </a:ln>
          </c:spPr>
          <c:marker>
            <c:symbol val="square"/>
            <c:size val="5"/>
            <c:spPr>
              <a:solidFill>
                <a:sysClr val="windowText" lastClr="000000"/>
              </a:solidFill>
              <a:ln>
                <a:solidFill>
                  <a:sysClr val="windowText" lastClr="000000"/>
                </a:solidFill>
              </a:ln>
            </c:spPr>
          </c:marker>
          <c:cat>
            <c:strRef>
              <c:f>flareMeans!$A$2:$A$11</c:f>
              <c:strCache>
                <c:ptCount val="10"/>
                <c:pt idx="0">
                  <c:v>1</c:v>
                </c:pt>
                <c:pt idx="1">
                  <c:v>2</c:v>
                </c:pt>
                <c:pt idx="2">
                  <c:v>3</c:v>
                </c:pt>
                <c:pt idx="3">
                  <c:v>4</c:v>
                </c:pt>
                <c:pt idx="4">
                  <c:v>5</c:v>
                </c:pt>
                <c:pt idx="5">
                  <c:v>6</c:v>
                </c:pt>
                <c:pt idx="6">
                  <c:v>7</c:v>
                </c:pt>
                <c:pt idx="7">
                  <c:v>8</c:v>
                </c:pt>
                <c:pt idx="8">
                  <c:v>9</c:v>
                </c:pt>
                <c:pt idx="9">
                  <c:v>average</c:v>
                </c:pt>
              </c:strCache>
            </c:strRef>
          </c:cat>
          <c:val>
            <c:numRef>
              <c:f>flareMeans!$E$2:$E$11</c:f>
              <c:numCache>
                <c:formatCode>General</c:formatCode>
                <c:ptCount val="10"/>
                <c:pt idx="0">
                  <c:v>2.196E-2</c:v>
                </c:pt>
                <c:pt idx="1">
                  <c:v>1.636E-2</c:v>
                </c:pt>
                <c:pt idx="2">
                  <c:v>3.3840000000000002E-2</c:v>
                </c:pt>
                <c:pt idx="3">
                  <c:v>1.7500000000000002E-2</c:v>
                </c:pt>
                <c:pt idx="4">
                  <c:v>1.668E-2</c:v>
                </c:pt>
                <c:pt idx="5">
                  <c:v>1.848E-2</c:v>
                </c:pt>
                <c:pt idx="6">
                  <c:v>6.9750000000000006E-2</c:v>
                </c:pt>
                <c:pt idx="7">
                  <c:v>5.5809999999999998E-2</c:v>
                </c:pt>
                <c:pt idx="8">
                  <c:v>7.8589999999999993E-2</c:v>
                </c:pt>
                <c:pt idx="9">
                  <c:v>3.6552222222222229E-2</c:v>
                </c:pt>
              </c:numCache>
            </c:numRef>
          </c:val>
        </c:ser>
        <c:ser>
          <c:idx val="5"/>
          <c:order val="4"/>
          <c:tx>
            <c:strRef>
              <c:f>flareMeans!$F$1</c:f>
              <c:strCache>
                <c:ptCount val="1"/>
                <c:pt idx="0">
                  <c:v>cost_strat1</c:v>
                </c:pt>
              </c:strCache>
            </c:strRef>
          </c:tx>
          <c:spPr>
            <a:ln w="25400">
              <a:solidFill>
                <a:sysClr val="windowText" lastClr="000000"/>
              </a:solidFill>
              <a:prstDash val="sysDot"/>
            </a:ln>
          </c:spPr>
          <c:marker>
            <c:symbol val="diamond"/>
            <c:size val="5"/>
            <c:spPr>
              <a:solidFill>
                <a:sysClr val="windowText" lastClr="000000"/>
              </a:solidFill>
              <a:ln>
                <a:solidFill>
                  <a:sysClr val="windowText" lastClr="000000"/>
                </a:solidFill>
              </a:ln>
            </c:spPr>
          </c:marker>
          <c:cat>
            <c:strRef>
              <c:f>flareMeans!$A$2:$A$11</c:f>
              <c:strCache>
                <c:ptCount val="10"/>
                <c:pt idx="0">
                  <c:v>1</c:v>
                </c:pt>
                <c:pt idx="1">
                  <c:v>2</c:v>
                </c:pt>
                <c:pt idx="2">
                  <c:v>3</c:v>
                </c:pt>
                <c:pt idx="3">
                  <c:v>4</c:v>
                </c:pt>
                <c:pt idx="4">
                  <c:v>5</c:v>
                </c:pt>
                <c:pt idx="5">
                  <c:v>6</c:v>
                </c:pt>
                <c:pt idx="6">
                  <c:v>7</c:v>
                </c:pt>
                <c:pt idx="7">
                  <c:v>8</c:v>
                </c:pt>
                <c:pt idx="8">
                  <c:v>9</c:v>
                </c:pt>
                <c:pt idx="9">
                  <c:v>average</c:v>
                </c:pt>
              </c:strCache>
            </c:strRef>
          </c:cat>
          <c:val>
            <c:numRef>
              <c:f>flareMeans!$F$2:$F$11</c:f>
              <c:numCache>
                <c:formatCode>General</c:formatCode>
                <c:ptCount val="10"/>
                <c:pt idx="0">
                  <c:v>6.0200000000000002E-3</c:v>
                </c:pt>
                <c:pt idx="1">
                  <c:v>3.243E-2</c:v>
                </c:pt>
                <c:pt idx="2">
                  <c:v>5.9369999999999999E-2</c:v>
                </c:pt>
                <c:pt idx="3">
                  <c:v>1.8319999999999999E-2</c:v>
                </c:pt>
                <c:pt idx="4">
                  <c:v>2.9389999999999999E-2</c:v>
                </c:pt>
                <c:pt idx="5">
                  <c:v>3.6319999999999998E-2</c:v>
                </c:pt>
                <c:pt idx="6">
                  <c:v>5.3240000000000003E-2</c:v>
                </c:pt>
                <c:pt idx="7">
                  <c:v>7.7380000000000004E-2</c:v>
                </c:pt>
                <c:pt idx="8">
                  <c:v>6.0819999999999999E-2</c:v>
                </c:pt>
                <c:pt idx="9">
                  <c:v>4.1476666666666669E-2</c:v>
                </c:pt>
              </c:numCache>
            </c:numRef>
          </c:val>
        </c:ser>
        <c:ser>
          <c:idx val="6"/>
          <c:order val="5"/>
          <c:tx>
            <c:strRef>
              <c:f>flareMeans!$G$1</c:f>
              <c:strCache>
                <c:ptCount val="1"/>
                <c:pt idx="0">
                  <c:v>cost_strat1withTree</c:v>
                </c:pt>
              </c:strCache>
            </c:strRef>
          </c:tx>
          <c:spPr>
            <a:ln w="28575">
              <a:solidFill>
                <a:schemeClr val="tx1"/>
              </a:solidFill>
              <a:prstDash val="sysDash"/>
            </a:ln>
          </c:spPr>
          <c:marker>
            <c:symbol val="diamond"/>
            <c:size val="5"/>
            <c:spPr>
              <a:solidFill>
                <a:schemeClr val="tx1"/>
              </a:solidFill>
              <a:ln>
                <a:solidFill>
                  <a:schemeClr val="tx1"/>
                </a:solidFill>
              </a:ln>
            </c:spPr>
          </c:marker>
          <c:cat>
            <c:strRef>
              <c:f>flareMeans!$A$2:$A$11</c:f>
              <c:strCache>
                <c:ptCount val="10"/>
                <c:pt idx="0">
                  <c:v>1</c:v>
                </c:pt>
                <c:pt idx="1">
                  <c:v>2</c:v>
                </c:pt>
                <c:pt idx="2">
                  <c:v>3</c:v>
                </c:pt>
                <c:pt idx="3">
                  <c:v>4</c:v>
                </c:pt>
                <c:pt idx="4">
                  <c:v>5</c:v>
                </c:pt>
                <c:pt idx="5">
                  <c:v>6</c:v>
                </c:pt>
                <c:pt idx="6">
                  <c:v>7</c:v>
                </c:pt>
                <c:pt idx="7">
                  <c:v>8</c:v>
                </c:pt>
                <c:pt idx="8">
                  <c:v>9</c:v>
                </c:pt>
                <c:pt idx="9">
                  <c:v>average</c:v>
                </c:pt>
              </c:strCache>
            </c:strRef>
          </c:cat>
          <c:val>
            <c:numRef>
              <c:f>flareMeans!$G$2:$G$11</c:f>
              <c:numCache>
                <c:formatCode>General</c:formatCode>
                <c:ptCount val="10"/>
                <c:pt idx="0">
                  <c:v>2.2450000000000001E-2</c:v>
                </c:pt>
                <c:pt idx="1">
                  <c:v>3.243E-2</c:v>
                </c:pt>
                <c:pt idx="2">
                  <c:v>5.9369999999999999E-2</c:v>
                </c:pt>
                <c:pt idx="3">
                  <c:v>1.8319999999999999E-2</c:v>
                </c:pt>
                <c:pt idx="4">
                  <c:v>2.9389999999999999E-2</c:v>
                </c:pt>
                <c:pt idx="5">
                  <c:v>3.6319999999999998E-2</c:v>
                </c:pt>
                <c:pt idx="6">
                  <c:v>0.11279</c:v>
                </c:pt>
                <c:pt idx="7">
                  <c:v>7.7380000000000004E-2</c:v>
                </c:pt>
                <c:pt idx="8">
                  <c:v>0.11877</c:v>
                </c:pt>
                <c:pt idx="9">
                  <c:v>5.6357777777777777E-2</c:v>
                </c:pt>
              </c:numCache>
            </c:numRef>
          </c:val>
        </c:ser>
        <c:ser>
          <c:idx val="0"/>
          <c:order val="6"/>
          <c:tx>
            <c:strRef>
              <c:f>flareMeans!$H$1</c:f>
              <c:strCache>
                <c:ptCount val="1"/>
                <c:pt idx="0">
                  <c:v>cost_best</c:v>
                </c:pt>
              </c:strCache>
            </c:strRef>
          </c:tx>
          <c:spPr>
            <a:ln w="25400">
              <a:solidFill>
                <a:srgbClr val="FF0000"/>
              </a:solidFill>
            </a:ln>
          </c:spPr>
          <c:marker>
            <c:symbol val="diamond"/>
            <c:size val="7"/>
            <c:spPr>
              <a:solidFill>
                <a:srgbClr val="FF0000"/>
              </a:solidFill>
              <a:ln>
                <a:solidFill>
                  <a:schemeClr val="tx1"/>
                </a:solidFill>
              </a:ln>
            </c:spPr>
          </c:marker>
          <c:cat>
            <c:strRef>
              <c:f>flareMeans!$A$2:$A$11</c:f>
              <c:strCache>
                <c:ptCount val="10"/>
                <c:pt idx="0">
                  <c:v>1</c:v>
                </c:pt>
                <c:pt idx="1">
                  <c:v>2</c:v>
                </c:pt>
                <c:pt idx="2">
                  <c:v>3</c:v>
                </c:pt>
                <c:pt idx="3">
                  <c:v>4</c:v>
                </c:pt>
                <c:pt idx="4">
                  <c:v>5</c:v>
                </c:pt>
                <c:pt idx="5">
                  <c:v>6</c:v>
                </c:pt>
                <c:pt idx="6">
                  <c:v>7</c:v>
                </c:pt>
                <c:pt idx="7">
                  <c:v>8</c:v>
                </c:pt>
                <c:pt idx="8">
                  <c:v>9</c:v>
                </c:pt>
                <c:pt idx="9">
                  <c:v>average</c:v>
                </c:pt>
              </c:strCache>
            </c:strRef>
          </c:cat>
          <c:val>
            <c:numRef>
              <c:f>flareMeans!$H$2:$H$11</c:f>
              <c:numCache>
                <c:formatCode>General</c:formatCode>
                <c:ptCount val="10"/>
                <c:pt idx="0">
                  <c:v>2.2450000000000001E-2</c:v>
                </c:pt>
                <c:pt idx="1">
                  <c:v>1.636E-2</c:v>
                </c:pt>
                <c:pt idx="2">
                  <c:v>5.9369999999999999E-2</c:v>
                </c:pt>
                <c:pt idx="3">
                  <c:v>1.7500000000000002E-2</c:v>
                </c:pt>
                <c:pt idx="4">
                  <c:v>1.668E-2</c:v>
                </c:pt>
                <c:pt idx="5">
                  <c:v>1.848E-2</c:v>
                </c:pt>
                <c:pt idx="6">
                  <c:v>6.9750000000000006E-2</c:v>
                </c:pt>
                <c:pt idx="7">
                  <c:v>5.5809999999999998E-2</c:v>
                </c:pt>
                <c:pt idx="8">
                  <c:v>7.8589999999999993E-2</c:v>
                </c:pt>
                <c:pt idx="9">
                  <c:v>3.944333333333333E-2</c:v>
                </c:pt>
              </c:numCache>
            </c:numRef>
          </c:val>
        </c:ser>
        <c:marker val="1"/>
        <c:axId val="83332096"/>
        <c:axId val="83342464"/>
      </c:lineChart>
      <c:catAx>
        <c:axId val="83332096"/>
        <c:scaling>
          <c:orientation val="minMax"/>
        </c:scaling>
        <c:axPos val="b"/>
        <c:numFmt formatCode="General" sourceLinked="1"/>
        <c:tickLblPos val="nextTo"/>
        <c:txPr>
          <a:bodyPr rot="-5400000" vert="horz"/>
          <a:lstStyle/>
          <a:p>
            <a:pPr>
              <a:defRPr sz="1200"/>
            </a:pPr>
            <a:endParaRPr lang="en-US"/>
          </a:p>
        </c:txPr>
        <c:crossAx val="83342464"/>
        <c:crosses val="autoZero"/>
        <c:auto val="1"/>
        <c:lblAlgn val="ctr"/>
        <c:lblOffset val="100"/>
      </c:catAx>
      <c:valAx>
        <c:axId val="83342464"/>
        <c:scaling>
          <c:orientation val="minMax"/>
        </c:scaling>
        <c:axPos val="l"/>
        <c:majorGridlines/>
        <c:numFmt formatCode="General" sourceLinked="1"/>
        <c:tickLblPos val="nextTo"/>
        <c:txPr>
          <a:bodyPr/>
          <a:lstStyle/>
          <a:p>
            <a:pPr>
              <a:defRPr sz="1200"/>
            </a:pPr>
            <a:endParaRPr lang="en-US"/>
          </a:p>
        </c:txPr>
        <c:crossAx val="83332096"/>
        <c:crosses val="autoZero"/>
        <c:crossBetween val="between"/>
      </c:valAx>
    </c:plotArea>
    <c:plotVisOnly val="1"/>
  </c:chart>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47625</xdr:colOff>
      <xdr:row>19</xdr:row>
      <xdr:rowOff>0</xdr:rowOff>
    </xdr:from>
    <xdr:to>
      <xdr:col>11</xdr:col>
      <xdr:colOff>47625</xdr:colOff>
      <xdr:row>37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114300</xdr:colOff>
      <xdr:row>19</xdr:row>
      <xdr:rowOff>0</xdr:rowOff>
    </xdr:from>
    <xdr:to>
      <xdr:col>21</xdr:col>
      <xdr:colOff>180975</xdr:colOff>
      <xdr:row>37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24</xdr:row>
      <xdr:rowOff>47625</xdr:rowOff>
    </xdr:from>
    <xdr:to>
      <xdr:col>10</xdr:col>
      <xdr:colOff>428625</xdr:colOff>
      <xdr:row>42</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476250</xdr:colOff>
      <xdr:row>24</xdr:row>
      <xdr:rowOff>38100</xdr:rowOff>
    </xdr:from>
    <xdr:to>
      <xdr:col>21</xdr:col>
      <xdr:colOff>0</xdr:colOff>
      <xdr:row>42</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22</xdr:row>
      <xdr:rowOff>0</xdr:rowOff>
    </xdr:from>
    <xdr:to>
      <xdr:col>10</xdr:col>
      <xdr:colOff>352425</xdr:colOff>
      <xdr:row>40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381000</xdr:colOff>
      <xdr:row>22</xdr:row>
      <xdr:rowOff>0</xdr:rowOff>
    </xdr:from>
    <xdr:to>
      <xdr:col>20</xdr:col>
      <xdr:colOff>428625</xdr:colOff>
      <xdr:row>40</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22</xdr:row>
      <xdr:rowOff>0</xdr:rowOff>
    </xdr:from>
    <xdr:to>
      <xdr:col>9</xdr:col>
      <xdr:colOff>361950</xdr:colOff>
      <xdr:row>40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390525</xdr:colOff>
      <xdr:row>22</xdr:row>
      <xdr:rowOff>9525</xdr:rowOff>
    </xdr:from>
    <xdr:to>
      <xdr:col>19</xdr:col>
      <xdr:colOff>142875</xdr:colOff>
      <xdr:row>40</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21</xdr:row>
      <xdr:rowOff>9525</xdr:rowOff>
    </xdr:from>
    <xdr:to>
      <xdr:col>9</xdr:col>
      <xdr:colOff>171450</xdr:colOff>
      <xdr:row>39</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200025</xdr:colOff>
      <xdr:row>21</xdr:row>
      <xdr:rowOff>0</xdr:rowOff>
    </xdr:from>
    <xdr:to>
      <xdr:col>18</xdr:col>
      <xdr:colOff>342900</xdr:colOff>
      <xdr:row>39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22</xdr:row>
      <xdr:rowOff>0</xdr:rowOff>
    </xdr:from>
    <xdr:to>
      <xdr:col>10</xdr:col>
      <xdr:colOff>447675</xdr:colOff>
      <xdr:row>40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495300</xdr:colOff>
      <xdr:row>21</xdr:row>
      <xdr:rowOff>180975</xdr:rowOff>
    </xdr:from>
    <xdr:to>
      <xdr:col>20</xdr:col>
      <xdr:colOff>600075</xdr:colOff>
      <xdr:row>39</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16</xdr:row>
      <xdr:rowOff>0</xdr:rowOff>
    </xdr:from>
    <xdr:to>
      <xdr:col>10</xdr:col>
      <xdr:colOff>476250</xdr:colOff>
      <xdr:row>34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16</xdr:row>
      <xdr:rowOff>9525</xdr:rowOff>
    </xdr:from>
    <xdr:to>
      <xdr:col>21</xdr:col>
      <xdr:colOff>19050</xdr:colOff>
      <xdr:row>34</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11</xdr:col>
      <xdr:colOff>123825</xdr:colOff>
      <xdr:row>36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18</xdr:row>
      <xdr:rowOff>0</xdr:rowOff>
    </xdr:from>
    <xdr:to>
      <xdr:col>21</xdr:col>
      <xdr:colOff>428625</xdr:colOff>
      <xdr:row>36</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19</xdr:row>
      <xdr:rowOff>0</xdr:rowOff>
    </xdr:from>
    <xdr:to>
      <xdr:col>10</xdr:col>
      <xdr:colOff>542925</xdr:colOff>
      <xdr:row>37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581025</xdr:colOff>
      <xdr:row>18</xdr:row>
      <xdr:rowOff>180975</xdr:rowOff>
    </xdr:from>
    <xdr:to>
      <xdr:col>21</xdr:col>
      <xdr:colOff>76200</xdr:colOff>
      <xdr:row>36</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23</xdr:row>
      <xdr:rowOff>0</xdr:rowOff>
    </xdr:from>
    <xdr:to>
      <xdr:col>10</xdr:col>
      <xdr:colOff>523875</xdr:colOff>
      <xdr:row>41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561975</xdr:colOff>
      <xdr:row>23</xdr:row>
      <xdr:rowOff>0</xdr:rowOff>
    </xdr:from>
    <xdr:to>
      <xdr:col>21</xdr:col>
      <xdr:colOff>47625</xdr:colOff>
      <xdr:row>41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18</xdr:row>
      <xdr:rowOff>0</xdr:rowOff>
    </xdr:from>
    <xdr:to>
      <xdr:col>9</xdr:col>
      <xdr:colOff>361950</xdr:colOff>
      <xdr:row>36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409575</xdr:colOff>
      <xdr:row>18</xdr:row>
      <xdr:rowOff>0</xdr:rowOff>
    </xdr:from>
    <xdr:to>
      <xdr:col>19</xdr:col>
      <xdr:colOff>161925</xdr:colOff>
      <xdr:row>36</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9</xdr:col>
      <xdr:colOff>361950</xdr:colOff>
      <xdr:row>43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409575</xdr:colOff>
      <xdr:row>25</xdr:row>
      <xdr:rowOff>0</xdr:rowOff>
    </xdr:from>
    <xdr:to>
      <xdr:col>19</xdr:col>
      <xdr:colOff>161925</xdr:colOff>
      <xdr:row>43</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22</xdr:row>
      <xdr:rowOff>0</xdr:rowOff>
    </xdr:from>
    <xdr:to>
      <xdr:col>10</xdr:col>
      <xdr:colOff>180975</xdr:colOff>
      <xdr:row>40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22</xdr:row>
      <xdr:rowOff>0</xdr:rowOff>
    </xdr:from>
    <xdr:to>
      <xdr:col>20</xdr:col>
      <xdr:colOff>352425</xdr:colOff>
      <xdr:row>40</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19</xdr:row>
      <xdr:rowOff>0</xdr:rowOff>
    </xdr:from>
    <xdr:to>
      <xdr:col>10</xdr:col>
      <xdr:colOff>428625</xdr:colOff>
      <xdr:row>37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19</xdr:row>
      <xdr:rowOff>0</xdr:rowOff>
    </xdr:from>
    <xdr:to>
      <xdr:col>20</xdr:col>
      <xdr:colOff>571500</xdr:colOff>
      <xdr:row>37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15</xdr:row>
      <xdr:rowOff>180975</xdr:rowOff>
    </xdr:from>
    <xdr:to>
      <xdr:col>9</xdr:col>
      <xdr:colOff>361950</xdr:colOff>
      <xdr:row>33</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15</xdr:row>
      <xdr:rowOff>180975</xdr:rowOff>
    </xdr:from>
    <xdr:to>
      <xdr:col>19</xdr:col>
      <xdr:colOff>133350</xdr:colOff>
      <xdr:row>33</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dimension ref="A1:A5"/>
  <sheetViews>
    <sheetView tabSelected="1" workbookViewId="0">
      <selection activeCell="A6" sqref="A6"/>
    </sheetView>
  </sheetViews>
  <sheetFormatPr defaultRowHeight="15"/>
  <sheetData>
    <row r="1" spans="1:1">
      <c r="A1" t="s">
        <v>35</v>
      </c>
    </row>
    <row r="2" spans="1:1">
      <c r="A2" t="s">
        <v>36</v>
      </c>
    </row>
    <row r="3" spans="1:1">
      <c r="A3" t="s">
        <v>37</v>
      </c>
    </row>
    <row r="4" spans="1:1">
      <c r="A4" t="s">
        <v>38</v>
      </c>
    </row>
    <row r="5" spans="1:1">
      <c r="A5" t="s">
        <v>39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Q15"/>
  <sheetViews>
    <sheetView workbookViewId="0"/>
  </sheetViews>
  <sheetFormatPr defaultRowHeight="15"/>
  <sheetData>
    <row r="1" spans="1:17" ht="15.75" thickBot="1">
      <c r="A1" t="s">
        <v>0</v>
      </c>
      <c r="B1" t="s">
        <v>1</v>
      </c>
      <c r="C1" t="s">
        <v>2</v>
      </c>
      <c r="D1" s="1" t="s">
        <v>3</v>
      </c>
      <c r="E1" s="1" t="s">
        <v>4</v>
      </c>
      <c r="F1" t="s">
        <v>5</v>
      </c>
      <c r="H1" t="s">
        <v>6</v>
      </c>
      <c r="J1" t="s">
        <v>0</v>
      </c>
      <c r="K1" t="s">
        <v>7</v>
      </c>
      <c r="L1" t="s">
        <v>8</v>
      </c>
      <c r="M1" s="1" t="s">
        <v>9</v>
      </c>
      <c r="N1" s="1" t="s">
        <v>10</v>
      </c>
      <c r="O1" t="s">
        <v>11</v>
      </c>
      <c r="Q1" t="s">
        <v>12</v>
      </c>
    </row>
    <row r="2" spans="1:17">
      <c r="A2">
        <v>1</v>
      </c>
      <c r="B2">
        <v>1.34133550000003E-2</v>
      </c>
      <c r="C2">
        <v>0.104442253787879</v>
      </c>
      <c r="D2">
        <v>1.388E-2</v>
      </c>
      <c r="E2" s="2">
        <v>0.49983</v>
      </c>
      <c r="F2">
        <f>E2</f>
        <v>0.49983</v>
      </c>
      <c r="H2">
        <f>E2-D2</f>
        <v>0.48594999999999999</v>
      </c>
      <c r="J2">
        <v>1</v>
      </c>
      <c r="K2">
        <v>33.333333330000002</v>
      </c>
      <c r="L2">
        <v>47.964273219696302</v>
      </c>
      <c r="M2">
        <v>33.812339999999999</v>
      </c>
      <c r="N2" s="2">
        <v>94.618819999999999</v>
      </c>
      <c r="O2">
        <f>N2</f>
        <v>94.618819999999999</v>
      </c>
      <c r="Q2">
        <f>N2-M2</f>
        <v>60.806480000000001</v>
      </c>
    </row>
    <row r="3" spans="1:17">
      <c r="A3">
        <v>2</v>
      </c>
      <c r="B3">
        <v>1.34133550000003E-2</v>
      </c>
      <c r="C3">
        <v>0.101476249999999</v>
      </c>
      <c r="D3">
        <v>1.3639999999999999E-2</v>
      </c>
      <c r="E3" s="3">
        <v>0.42836999999999997</v>
      </c>
      <c r="F3">
        <f t="shared" ref="F3:F10" si="0">E3</f>
        <v>0.42836999999999997</v>
      </c>
      <c r="H3">
        <f t="shared" ref="H3:H10" si="1">E3-D3</f>
        <v>0.41472999999999999</v>
      </c>
      <c r="J3">
        <v>2</v>
      </c>
      <c r="K3">
        <v>33.333333330000002</v>
      </c>
      <c r="L3">
        <v>46.244451704545703</v>
      </c>
      <c r="M3">
        <v>31.376570000000001</v>
      </c>
      <c r="N3" s="3">
        <v>95.329239999999999</v>
      </c>
      <c r="O3">
        <f t="shared" ref="O3:O10" si="2">N3</f>
        <v>95.329239999999999</v>
      </c>
      <c r="Q3">
        <f t="shared" ref="Q3:Q10" si="3">N3-M3</f>
        <v>63.952669999999998</v>
      </c>
    </row>
    <row r="4" spans="1:17">
      <c r="A4">
        <v>3</v>
      </c>
      <c r="B4">
        <v>1.34133550000003E-2</v>
      </c>
      <c r="C4">
        <v>0.101057755681819</v>
      </c>
      <c r="D4">
        <v>1.272E-2</v>
      </c>
      <c r="E4" s="3">
        <v>0.44957999999999998</v>
      </c>
      <c r="F4">
        <f t="shared" si="0"/>
        <v>0.44957999999999998</v>
      </c>
      <c r="H4">
        <f t="shared" si="1"/>
        <v>0.43685999999999997</v>
      </c>
      <c r="J4">
        <v>3</v>
      </c>
      <c r="K4">
        <v>33.333333330000002</v>
      </c>
      <c r="L4">
        <v>48.924508920454301</v>
      </c>
      <c r="M4">
        <v>34.811079999999997</v>
      </c>
      <c r="N4" s="3">
        <v>94.749219999999994</v>
      </c>
      <c r="O4">
        <f t="shared" si="2"/>
        <v>94.749219999999994</v>
      </c>
      <c r="Q4">
        <f t="shared" si="3"/>
        <v>59.938139999999997</v>
      </c>
    </row>
    <row r="5" spans="1:17">
      <c r="A5">
        <v>4</v>
      </c>
      <c r="B5">
        <v>9.3738549999998998E-3</v>
      </c>
      <c r="C5">
        <v>0.12178364583333499</v>
      </c>
      <c r="D5">
        <v>9.6399999999999993E-3</v>
      </c>
      <c r="E5" s="3">
        <v>0.50355000000000005</v>
      </c>
      <c r="F5">
        <f t="shared" si="0"/>
        <v>0.50355000000000005</v>
      </c>
      <c r="H5">
        <f t="shared" si="1"/>
        <v>0.49391000000000007</v>
      </c>
      <c r="J5">
        <v>4</v>
      </c>
      <c r="K5">
        <v>33.333333330000002</v>
      </c>
      <c r="L5">
        <v>48.517377168559896</v>
      </c>
      <c r="M5">
        <v>33.812339999999999</v>
      </c>
      <c r="N5" s="3">
        <v>95.119</v>
      </c>
      <c r="O5">
        <f t="shared" si="2"/>
        <v>95.119</v>
      </c>
      <c r="Q5">
        <f t="shared" si="3"/>
        <v>61.306660000000001</v>
      </c>
    </row>
    <row r="6" spans="1:17">
      <c r="A6">
        <v>5</v>
      </c>
      <c r="B6">
        <v>9.3738549999998998E-3</v>
      </c>
      <c r="C6">
        <v>0.12184742424242199</v>
      </c>
      <c r="D6">
        <v>9.5700000000000004E-3</v>
      </c>
      <c r="E6" s="3">
        <v>0.4995</v>
      </c>
      <c r="F6">
        <f t="shared" si="0"/>
        <v>0.4995</v>
      </c>
      <c r="H6">
        <f t="shared" si="1"/>
        <v>0.48992999999999998</v>
      </c>
      <c r="J6">
        <v>5</v>
      </c>
      <c r="K6">
        <v>33.333333330000002</v>
      </c>
      <c r="L6">
        <v>46.609331496212299</v>
      </c>
      <c r="M6">
        <v>31.376570000000001</v>
      </c>
      <c r="N6" s="3">
        <v>94.701520000000002</v>
      </c>
      <c r="O6">
        <f t="shared" si="2"/>
        <v>94.701520000000002</v>
      </c>
      <c r="Q6">
        <f t="shared" si="3"/>
        <v>63.324950000000001</v>
      </c>
    </row>
    <row r="7" spans="1:17">
      <c r="A7">
        <v>6</v>
      </c>
      <c r="B7">
        <v>9.3738549999998998E-3</v>
      </c>
      <c r="C7">
        <v>0.121521543560605</v>
      </c>
      <c r="D7">
        <v>8.94E-3</v>
      </c>
      <c r="E7" s="3">
        <v>0.61346000000000001</v>
      </c>
      <c r="F7">
        <f t="shared" si="0"/>
        <v>0.61346000000000001</v>
      </c>
      <c r="H7">
        <f t="shared" si="1"/>
        <v>0.60452000000000006</v>
      </c>
      <c r="J7">
        <v>6</v>
      </c>
      <c r="K7">
        <v>33.333333330000002</v>
      </c>
      <c r="L7">
        <v>48.987014905302701</v>
      </c>
      <c r="M7">
        <v>34.811079999999997</v>
      </c>
      <c r="N7" s="3">
        <v>94.696600000000004</v>
      </c>
      <c r="O7">
        <f t="shared" si="2"/>
        <v>94.696600000000004</v>
      </c>
      <c r="Q7">
        <f t="shared" si="3"/>
        <v>59.885520000000007</v>
      </c>
    </row>
    <row r="8" spans="1:17">
      <c r="A8">
        <v>7</v>
      </c>
      <c r="B8">
        <v>0.31247818200000499</v>
      </c>
      <c r="C8">
        <v>0.24123960227272601</v>
      </c>
      <c r="D8">
        <v>0.17802999999999999</v>
      </c>
      <c r="E8" s="3">
        <v>0.30486000000000002</v>
      </c>
      <c r="F8">
        <f t="shared" si="0"/>
        <v>0.30486000000000002</v>
      </c>
      <c r="H8">
        <f t="shared" si="1"/>
        <v>0.12683000000000003</v>
      </c>
      <c r="J8">
        <v>7</v>
      </c>
      <c r="K8">
        <v>33.333333330000002</v>
      </c>
      <c r="L8">
        <v>85.430985473483801</v>
      </c>
      <c r="M8">
        <v>73.027900000000002</v>
      </c>
      <c r="N8" s="3">
        <v>95.262100000000004</v>
      </c>
      <c r="O8">
        <f t="shared" si="2"/>
        <v>95.262100000000004</v>
      </c>
      <c r="Q8">
        <f t="shared" si="3"/>
        <v>22.234200000000001</v>
      </c>
    </row>
    <row r="9" spans="1:17">
      <c r="A9">
        <v>8</v>
      </c>
      <c r="B9">
        <v>0.31247818200000499</v>
      </c>
      <c r="C9">
        <v>0.223996723484848</v>
      </c>
      <c r="D9">
        <v>0.14917</v>
      </c>
      <c r="E9" s="3">
        <v>0.38038</v>
      </c>
      <c r="F9">
        <f t="shared" si="0"/>
        <v>0.38038</v>
      </c>
      <c r="H9">
        <f t="shared" si="1"/>
        <v>0.23121</v>
      </c>
      <c r="J9">
        <v>8</v>
      </c>
      <c r="K9">
        <v>33.333333330000002</v>
      </c>
      <c r="L9">
        <v>85.238853740529294</v>
      </c>
      <c r="M9">
        <v>71.863299999999995</v>
      </c>
      <c r="N9" s="3">
        <v>95.035740000000004</v>
      </c>
      <c r="O9">
        <f t="shared" si="2"/>
        <v>95.035740000000004</v>
      </c>
      <c r="Q9">
        <f t="shared" si="3"/>
        <v>23.172440000000009</v>
      </c>
    </row>
    <row r="10" spans="1:17" ht="15.75" thickBot="1">
      <c r="A10">
        <v>9</v>
      </c>
      <c r="B10">
        <v>0.31247818200000499</v>
      </c>
      <c r="C10">
        <v>0.23877660037878801</v>
      </c>
      <c r="D10">
        <v>0.17513000000000001</v>
      </c>
      <c r="E10" s="4">
        <v>0.24446999999999999</v>
      </c>
      <c r="F10">
        <f t="shared" si="0"/>
        <v>0.24446999999999999</v>
      </c>
      <c r="H10">
        <f t="shared" si="1"/>
        <v>6.9339999999999985E-2</v>
      </c>
      <c r="J10">
        <v>9</v>
      </c>
      <c r="K10">
        <v>33.333333330000002</v>
      </c>
      <c r="L10">
        <v>85.822290928029503</v>
      </c>
      <c r="M10">
        <v>75.621880000000004</v>
      </c>
      <c r="N10" s="4">
        <v>95.220389999999995</v>
      </c>
      <c r="O10">
        <f t="shared" si="2"/>
        <v>95.220389999999995</v>
      </c>
      <c r="Q10">
        <f t="shared" si="3"/>
        <v>19.59850999999999</v>
      </c>
    </row>
    <row r="11" spans="1:17">
      <c r="A11" t="s">
        <v>13</v>
      </c>
      <c r="B11">
        <f>AVERAGE(B2:B10)</f>
        <v>0.1117551306666684</v>
      </c>
      <c r="C11">
        <f t="shared" ref="C11:Q11" si="4">AVERAGE(C2:C10)</f>
        <v>0.15290464436026902</v>
      </c>
      <c r="D11">
        <f t="shared" si="4"/>
        <v>6.3413333333333335E-2</v>
      </c>
      <c r="E11">
        <f t="shared" si="4"/>
        <v>0.43600000000000005</v>
      </c>
      <c r="F11">
        <f t="shared" si="4"/>
        <v>0.43600000000000005</v>
      </c>
      <c r="H11">
        <f t="shared" si="4"/>
        <v>0.37258666666666662</v>
      </c>
      <c r="J11" t="s">
        <v>13</v>
      </c>
      <c r="K11">
        <f t="shared" si="4"/>
        <v>33.333333330000009</v>
      </c>
      <c r="L11">
        <f t="shared" si="4"/>
        <v>60.415454172979317</v>
      </c>
      <c r="M11">
        <f t="shared" si="4"/>
        <v>46.723673333333331</v>
      </c>
      <c r="N11">
        <f t="shared" si="4"/>
        <v>94.970292222222227</v>
      </c>
      <c r="O11">
        <f t="shared" si="4"/>
        <v>94.970292222222227</v>
      </c>
      <c r="Q11">
        <f t="shared" si="4"/>
        <v>48.246618888888882</v>
      </c>
    </row>
    <row r="12" spans="1:17">
      <c r="A12" t="s">
        <v>14</v>
      </c>
      <c r="J12" t="s">
        <v>14</v>
      </c>
    </row>
    <row r="14" spans="1:17">
      <c r="A14" t="s">
        <v>15</v>
      </c>
    </row>
    <row r="15" spans="1:17">
      <c r="A15" t="s">
        <v>16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S24"/>
  <sheetViews>
    <sheetView workbookViewId="0"/>
  </sheetViews>
  <sheetFormatPr defaultRowHeight="15"/>
  <cols>
    <col min="8" max="8" width="1.85546875" customWidth="1"/>
    <col min="10" max="10" width="6.5703125" customWidth="1"/>
    <col min="18" max="18" width="3.42578125" customWidth="1"/>
  </cols>
  <sheetData>
    <row r="1" spans="1:19" ht="15.75" thickBot="1">
      <c r="A1" t="s">
        <v>0</v>
      </c>
      <c r="B1" t="s">
        <v>1</v>
      </c>
      <c r="C1" t="s">
        <v>2</v>
      </c>
      <c r="D1" s="5" t="s">
        <v>3</v>
      </c>
      <c r="E1" t="s">
        <v>17</v>
      </c>
      <c r="F1" s="6" t="s">
        <v>4</v>
      </c>
      <c r="G1" t="s">
        <v>5</v>
      </c>
      <c r="I1" t="s">
        <v>6</v>
      </c>
      <c r="K1" t="s">
        <v>0</v>
      </c>
      <c r="L1" t="s">
        <v>7</v>
      </c>
      <c r="M1" t="s">
        <v>8</v>
      </c>
      <c r="N1" s="7" t="s">
        <v>9</v>
      </c>
      <c r="O1" t="s">
        <v>18</v>
      </c>
      <c r="P1" s="6" t="s">
        <v>10</v>
      </c>
      <c r="Q1" t="s">
        <v>11</v>
      </c>
      <c r="S1" t="s">
        <v>12</v>
      </c>
    </row>
    <row r="2" spans="1:19">
      <c r="A2">
        <v>1</v>
      </c>
      <c r="B2">
        <v>0.50297201299999394</v>
      </c>
      <c r="C2">
        <v>0.53758024739583099</v>
      </c>
      <c r="D2" s="8">
        <v>0.49814000000000003</v>
      </c>
      <c r="E2">
        <v>0.49814000000000003</v>
      </c>
      <c r="F2" s="9">
        <v>0.5625</v>
      </c>
      <c r="G2">
        <f>F2</f>
        <v>0.5625</v>
      </c>
      <c r="I2">
        <f>F2-E2</f>
        <v>6.4359999999999973E-2</v>
      </c>
      <c r="K2">
        <v>1</v>
      </c>
      <c r="L2">
        <v>16.228257770000099</v>
      </c>
      <c r="M2">
        <v>17.897637187500099</v>
      </c>
      <c r="N2" s="10">
        <v>18.830220000000001</v>
      </c>
      <c r="O2">
        <v>18.830220000000001</v>
      </c>
      <c r="P2" s="11">
        <v>31.39414</v>
      </c>
      <c r="Q2">
        <f>P2</f>
        <v>31.39414</v>
      </c>
      <c r="S2">
        <f>P2-O2</f>
        <v>12.56392</v>
      </c>
    </row>
    <row r="3" spans="1:19">
      <c r="A3">
        <v>2</v>
      </c>
      <c r="B3">
        <v>0.46077745999999498</v>
      </c>
      <c r="C3">
        <v>0.50318446614583201</v>
      </c>
      <c r="D3" s="8">
        <v>0.45806999999999998</v>
      </c>
      <c r="E3">
        <v>0.45806999999999998</v>
      </c>
      <c r="F3" s="12">
        <v>0.51849000000000001</v>
      </c>
      <c r="G3">
        <f t="shared" ref="G3:G19" si="0">F3</f>
        <v>0.51849000000000001</v>
      </c>
      <c r="I3">
        <f t="shared" ref="I3:I19" si="1">F3-E3</f>
        <v>6.0420000000000029E-2</v>
      </c>
      <c r="K3">
        <v>2</v>
      </c>
      <c r="L3">
        <v>16.228257770000099</v>
      </c>
      <c r="M3">
        <v>16.954194453125101</v>
      </c>
      <c r="N3" s="10">
        <v>18.310199999999998</v>
      </c>
      <c r="O3">
        <v>18.310199999999998</v>
      </c>
      <c r="P3" s="13">
        <v>31.32535</v>
      </c>
      <c r="Q3">
        <f t="shared" ref="Q3:Q19" si="2">P3</f>
        <v>31.32535</v>
      </c>
      <c r="S3">
        <f t="shared" ref="S3:S19" si="3">P3-O3</f>
        <v>13.015150000000002</v>
      </c>
    </row>
    <row r="4" spans="1:19">
      <c r="A4">
        <v>3</v>
      </c>
      <c r="B4">
        <v>0.42027014000000801</v>
      </c>
      <c r="C4">
        <v>0.46175119791666303</v>
      </c>
      <c r="D4" s="8">
        <v>0.41953000000000001</v>
      </c>
      <c r="E4">
        <v>0.41953000000000001</v>
      </c>
      <c r="F4" s="12">
        <v>0.48343000000000003</v>
      </c>
      <c r="G4">
        <f t="shared" si="0"/>
        <v>0.48343000000000003</v>
      </c>
      <c r="I4">
        <f t="shared" si="1"/>
        <v>6.3900000000000012E-2</v>
      </c>
      <c r="K4">
        <v>3</v>
      </c>
      <c r="L4">
        <v>16.228257770000099</v>
      </c>
      <c r="M4">
        <v>16.861184596354299</v>
      </c>
      <c r="N4" s="10">
        <v>17.0761</v>
      </c>
      <c r="O4">
        <v>17.0761</v>
      </c>
      <c r="P4" s="13">
        <v>30.758430000000001</v>
      </c>
      <c r="Q4">
        <f t="shared" si="2"/>
        <v>30.758430000000001</v>
      </c>
      <c r="S4">
        <f t="shared" si="3"/>
        <v>13.68233</v>
      </c>
    </row>
    <row r="5" spans="1:19">
      <c r="A5">
        <v>4</v>
      </c>
      <c r="B5">
        <v>0.38529442599999802</v>
      </c>
      <c r="C5">
        <v>0.42601475260416899</v>
      </c>
      <c r="D5" s="8">
        <v>0.38468000000000002</v>
      </c>
      <c r="E5">
        <v>0.38468000000000002</v>
      </c>
      <c r="F5" s="12">
        <v>0.45572000000000001</v>
      </c>
      <c r="G5">
        <f t="shared" si="0"/>
        <v>0.45572000000000001</v>
      </c>
      <c r="I5">
        <f t="shared" si="1"/>
        <v>7.1039999999999992E-2</v>
      </c>
      <c r="K5">
        <v>4</v>
      </c>
      <c r="L5">
        <v>16.228257770000099</v>
      </c>
      <c r="M5">
        <v>16.847559218750099</v>
      </c>
      <c r="N5" s="10">
        <v>17.025410000000001</v>
      </c>
      <c r="O5">
        <v>17.025410000000001</v>
      </c>
      <c r="P5" s="13">
        <v>30.730810000000002</v>
      </c>
      <c r="Q5">
        <f t="shared" si="2"/>
        <v>30.730810000000002</v>
      </c>
      <c r="S5">
        <f t="shared" si="3"/>
        <v>13.705400000000001</v>
      </c>
    </row>
    <row r="6" spans="1:19">
      <c r="A6">
        <v>5</v>
      </c>
      <c r="B6">
        <v>0.34488423299999499</v>
      </c>
      <c r="C6">
        <v>0.38513647135416801</v>
      </c>
      <c r="D6" s="8">
        <v>0.34476000000000001</v>
      </c>
      <c r="E6">
        <v>0.34476000000000001</v>
      </c>
      <c r="F6" s="12">
        <v>0.42303000000000002</v>
      </c>
      <c r="G6">
        <f t="shared" si="0"/>
        <v>0.42303000000000002</v>
      </c>
      <c r="I6">
        <f t="shared" si="1"/>
        <v>7.8270000000000006E-2</v>
      </c>
      <c r="K6">
        <v>5</v>
      </c>
      <c r="L6">
        <v>16.228257770000099</v>
      </c>
      <c r="M6">
        <v>16.7665069140626</v>
      </c>
      <c r="N6" s="10">
        <v>16.828099999999999</v>
      </c>
      <c r="O6">
        <v>16.828099999999999</v>
      </c>
      <c r="P6" s="13">
        <v>30.395790000000002</v>
      </c>
      <c r="Q6">
        <f t="shared" si="2"/>
        <v>30.395790000000002</v>
      </c>
      <c r="S6">
        <f t="shared" si="3"/>
        <v>13.567690000000002</v>
      </c>
    </row>
    <row r="7" spans="1:19">
      <c r="A7">
        <v>6</v>
      </c>
      <c r="B7">
        <v>0.30834063099999498</v>
      </c>
      <c r="C7">
        <v>0.34740555989583299</v>
      </c>
      <c r="D7" s="8">
        <v>0.30880000000000002</v>
      </c>
      <c r="E7">
        <v>0.30880000000000002</v>
      </c>
      <c r="F7" s="12">
        <v>0.38812000000000002</v>
      </c>
      <c r="G7">
        <f t="shared" si="0"/>
        <v>0.38812000000000002</v>
      </c>
      <c r="I7">
        <f t="shared" si="1"/>
        <v>7.9320000000000002E-2</v>
      </c>
      <c r="K7">
        <v>6</v>
      </c>
      <c r="L7">
        <v>16.228257770000099</v>
      </c>
      <c r="M7">
        <v>16.762038619791799</v>
      </c>
      <c r="N7" s="10">
        <v>16.40071</v>
      </c>
      <c r="O7">
        <v>16.40071</v>
      </c>
      <c r="P7" s="13">
        <v>29.399930000000001</v>
      </c>
      <c r="Q7">
        <f t="shared" si="2"/>
        <v>29.399930000000001</v>
      </c>
      <c r="S7">
        <f t="shared" si="3"/>
        <v>12.999220000000001</v>
      </c>
    </row>
    <row r="8" spans="1:19">
      <c r="A8">
        <v>7</v>
      </c>
      <c r="B8">
        <v>0.28080015500000199</v>
      </c>
      <c r="C8">
        <v>0.31760098958333299</v>
      </c>
      <c r="D8" s="14">
        <v>0.28061999999999998</v>
      </c>
      <c r="E8">
        <v>0.28067999999999999</v>
      </c>
      <c r="F8" s="12">
        <v>0.36263000000000001</v>
      </c>
      <c r="G8">
        <f t="shared" si="0"/>
        <v>0.36263000000000001</v>
      </c>
      <c r="I8">
        <f t="shared" si="1"/>
        <v>8.1950000000000023E-2</v>
      </c>
      <c r="K8">
        <v>7</v>
      </c>
      <c r="L8">
        <v>16.228257770000099</v>
      </c>
      <c r="M8">
        <v>16.819083828125098</v>
      </c>
      <c r="N8" s="14">
        <v>16.223759999999999</v>
      </c>
      <c r="O8">
        <v>16.40071</v>
      </c>
      <c r="P8" s="13">
        <v>29.509650000000001</v>
      </c>
      <c r="Q8">
        <f t="shared" si="2"/>
        <v>29.509650000000001</v>
      </c>
      <c r="S8">
        <f t="shared" si="3"/>
        <v>13.10894</v>
      </c>
    </row>
    <row r="9" spans="1:19">
      <c r="A9">
        <v>8</v>
      </c>
      <c r="B9">
        <v>0.25725144500000102</v>
      </c>
      <c r="C9">
        <v>0.29252161458333598</v>
      </c>
      <c r="D9" s="14">
        <v>0.25764999999999999</v>
      </c>
      <c r="E9">
        <v>0.25780999999999998</v>
      </c>
      <c r="F9" s="12">
        <v>0.35339999999999999</v>
      </c>
      <c r="G9">
        <f t="shared" si="0"/>
        <v>0.35339999999999999</v>
      </c>
      <c r="I9">
        <f t="shared" si="1"/>
        <v>9.5590000000000008E-2</v>
      </c>
      <c r="K9">
        <v>8</v>
      </c>
      <c r="L9">
        <v>16.228257770000099</v>
      </c>
      <c r="M9">
        <v>16.821197317708499</v>
      </c>
      <c r="N9" s="14">
        <v>16.223759999999999</v>
      </c>
      <c r="O9">
        <v>16.27582</v>
      </c>
      <c r="P9" s="13">
        <v>28.733840000000001</v>
      </c>
      <c r="Q9">
        <f t="shared" si="2"/>
        <v>28.733840000000001</v>
      </c>
      <c r="S9">
        <f t="shared" si="3"/>
        <v>12.458020000000001</v>
      </c>
    </row>
    <row r="10" spans="1:19">
      <c r="A10">
        <v>9</v>
      </c>
      <c r="B10">
        <v>0.23672979799999899</v>
      </c>
      <c r="C10">
        <v>0.27060757812500102</v>
      </c>
      <c r="D10" s="14">
        <v>0.23710999999999999</v>
      </c>
      <c r="E10">
        <v>0.23737</v>
      </c>
      <c r="F10" s="12">
        <v>0.33048</v>
      </c>
      <c r="G10">
        <f t="shared" si="0"/>
        <v>0.33048</v>
      </c>
      <c r="I10">
        <f t="shared" si="1"/>
        <v>9.3109999999999998E-2</v>
      </c>
      <c r="K10">
        <v>9</v>
      </c>
      <c r="L10">
        <v>16.228257770000099</v>
      </c>
      <c r="M10">
        <v>16.843793385416799</v>
      </c>
      <c r="N10" s="14">
        <v>16.223760000000002</v>
      </c>
      <c r="O10">
        <v>16.14095</v>
      </c>
      <c r="P10" s="13">
        <v>28.561710000000001</v>
      </c>
      <c r="Q10">
        <f t="shared" si="2"/>
        <v>28.561710000000001</v>
      </c>
      <c r="S10">
        <f t="shared" si="3"/>
        <v>12.420760000000001</v>
      </c>
    </row>
    <row r="11" spans="1:19">
      <c r="A11">
        <v>10</v>
      </c>
      <c r="B11">
        <v>0.23965997187500299</v>
      </c>
      <c r="C11">
        <v>0.26775660156249997</v>
      </c>
      <c r="D11" s="8">
        <v>0.22958999999999999</v>
      </c>
      <c r="E11">
        <v>0.22958999999999999</v>
      </c>
      <c r="F11" s="12">
        <v>0.34388999999999997</v>
      </c>
      <c r="G11">
        <f t="shared" si="0"/>
        <v>0.34388999999999997</v>
      </c>
      <c r="I11">
        <f t="shared" si="1"/>
        <v>0.11429999999999998</v>
      </c>
      <c r="K11">
        <v>10</v>
      </c>
      <c r="L11">
        <v>11.362988308937499</v>
      </c>
      <c r="M11">
        <v>14.340244531250001</v>
      </c>
      <c r="N11" s="10">
        <v>14.25803</v>
      </c>
      <c r="O11">
        <v>14.25803</v>
      </c>
      <c r="P11" s="13">
        <v>28.69716</v>
      </c>
      <c r="Q11">
        <f t="shared" si="2"/>
        <v>28.69716</v>
      </c>
      <c r="S11">
        <f t="shared" si="3"/>
        <v>14.43913</v>
      </c>
    </row>
    <row r="12" spans="1:19">
      <c r="A12">
        <v>11</v>
      </c>
      <c r="B12">
        <v>0.24562078243749699</v>
      </c>
      <c r="C12">
        <v>0.273950208333332</v>
      </c>
      <c r="D12" s="14">
        <v>0.23466999999999999</v>
      </c>
      <c r="E12">
        <v>0.23941000000000001</v>
      </c>
      <c r="F12" s="12">
        <v>0.33705000000000002</v>
      </c>
      <c r="G12">
        <f t="shared" si="0"/>
        <v>0.33705000000000002</v>
      </c>
      <c r="I12">
        <f t="shared" si="1"/>
        <v>9.7640000000000005E-2</v>
      </c>
      <c r="K12">
        <v>11</v>
      </c>
      <c r="L12">
        <v>11.7980556741875</v>
      </c>
      <c r="M12">
        <v>13.561155533854199</v>
      </c>
      <c r="N12" s="14">
        <v>6.0851699999999997</v>
      </c>
      <c r="O12">
        <v>12.48626</v>
      </c>
      <c r="P12" s="13">
        <v>28.545380000000002</v>
      </c>
      <c r="Q12">
        <f t="shared" si="2"/>
        <v>28.545380000000002</v>
      </c>
      <c r="S12">
        <f t="shared" si="3"/>
        <v>16.05912</v>
      </c>
    </row>
    <row r="13" spans="1:19">
      <c r="A13">
        <v>12</v>
      </c>
      <c r="B13">
        <v>0.28775935206249698</v>
      </c>
      <c r="C13">
        <v>0.28685098958333599</v>
      </c>
      <c r="D13" s="14">
        <v>0.24009</v>
      </c>
      <c r="E13">
        <v>0.25533</v>
      </c>
      <c r="F13" s="12">
        <v>0.36324000000000001</v>
      </c>
      <c r="G13">
        <f t="shared" si="0"/>
        <v>0.36324000000000001</v>
      </c>
      <c r="I13">
        <f t="shared" si="1"/>
        <v>0.10791000000000001</v>
      </c>
      <c r="K13">
        <v>12</v>
      </c>
      <c r="L13">
        <v>12.223766751937401</v>
      </c>
      <c r="M13">
        <v>13.722075716145801</v>
      </c>
      <c r="N13" s="14">
        <v>7.0070699999999997</v>
      </c>
      <c r="O13">
        <v>11.149319999999999</v>
      </c>
      <c r="P13" s="13">
        <v>28.062519999999999</v>
      </c>
      <c r="Q13">
        <f t="shared" si="2"/>
        <v>28.062519999999999</v>
      </c>
      <c r="S13">
        <f t="shared" si="3"/>
        <v>16.9132</v>
      </c>
    </row>
    <row r="14" spans="1:19">
      <c r="A14">
        <v>13</v>
      </c>
      <c r="B14">
        <v>0.29631211137500202</v>
      </c>
      <c r="C14">
        <v>0.31061947916666799</v>
      </c>
      <c r="D14" s="14">
        <v>0.25513000000000002</v>
      </c>
      <c r="E14">
        <v>0.27557999999999999</v>
      </c>
      <c r="F14" s="12">
        <v>0.40905000000000002</v>
      </c>
      <c r="G14">
        <f t="shared" si="0"/>
        <v>0.40905000000000002</v>
      </c>
      <c r="I14">
        <f t="shared" si="1"/>
        <v>0.13347000000000003</v>
      </c>
      <c r="K14">
        <v>13</v>
      </c>
      <c r="L14">
        <v>13.578869048124901</v>
      </c>
      <c r="M14">
        <v>15.559007643229201</v>
      </c>
      <c r="N14" s="14">
        <v>10.069559999999999</v>
      </c>
      <c r="O14">
        <v>10.68521</v>
      </c>
      <c r="P14" s="13">
        <v>28.599869999999999</v>
      </c>
      <c r="Q14">
        <f t="shared" si="2"/>
        <v>28.599869999999999</v>
      </c>
      <c r="S14">
        <f t="shared" si="3"/>
        <v>17.914659999999998</v>
      </c>
    </row>
    <row r="15" spans="1:19">
      <c r="A15">
        <v>14</v>
      </c>
      <c r="B15">
        <v>0.35816110106250099</v>
      </c>
      <c r="C15">
        <v>0.36452450520833402</v>
      </c>
      <c r="D15" s="14">
        <v>0.29837000000000002</v>
      </c>
      <c r="E15">
        <v>0.31516</v>
      </c>
      <c r="F15" s="12">
        <v>0.45095000000000002</v>
      </c>
      <c r="G15">
        <f t="shared" si="0"/>
        <v>0.45095000000000002</v>
      </c>
      <c r="I15">
        <f t="shared" si="1"/>
        <v>0.13579000000000002</v>
      </c>
      <c r="K15">
        <v>14</v>
      </c>
      <c r="L15">
        <v>14.737489308125101</v>
      </c>
      <c r="M15">
        <v>17.336040169270898</v>
      </c>
      <c r="N15" s="14">
        <v>12.837759999999999</v>
      </c>
      <c r="O15">
        <v>13.67877</v>
      </c>
      <c r="P15" s="13">
        <v>28.992560000000001</v>
      </c>
      <c r="Q15">
        <f t="shared" si="2"/>
        <v>28.992560000000001</v>
      </c>
      <c r="S15">
        <f t="shared" si="3"/>
        <v>15.313790000000001</v>
      </c>
    </row>
    <row r="16" spans="1:19">
      <c r="A16">
        <v>15</v>
      </c>
      <c r="B16">
        <v>0.441598507312497</v>
      </c>
      <c r="C16">
        <v>0.43049683593750099</v>
      </c>
      <c r="D16" s="14">
        <v>0.36696000000000001</v>
      </c>
      <c r="E16">
        <v>0.38229000000000002</v>
      </c>
      <c r="F16" s="12">
        <v>0.50495000000000001</v>
      </c>
      <c r="G16">
        <f t="shared" si="0"/>
        <v>0.50495000000000001</v>
      </c>
      <c r="I16">
        <f t="shared" si="1"/>
        <v>0.12265999999999999</v>
      </c>
      <c r="K16">
        <v>15</v>
      </c>
      <c r="L16">
        <v>15.668439905625</v>
      </c>
      <c r="M16">
        <v>18.375557604166801</v>
      </c>
      <c r="N16" s="14">
        <v>15.08127</v>
      </c>
      <c r="O16">
        <v>16.11664</v>
      </c>
      <c r="P16" s="13">
        <v>31.471969999999999</v>
      </c>
      <c r="Q16">
        <f t="shared" si="2"/>
        <v>31.471969999999999</v>
      </c>
      <c r="S16">
        <f t="shared" si="3"/>
        <v>15.355329999999999</v>
      </c>
    </row>
    <row r="17" spans="1:19">
      <c r="A17">
        <v>16</v>
      </c>
      <c r="B17">
        <v>0.45570252300000802</v>
      </c>
      <c r="C17">
        <v>0.48836533854166803</v>
      </c>
      <c r="D17" s="14">
        <v>0.45563999999999999</v>
      </c>
      <c r="E17">
        <v>0.46442</v>
      </c>
      <c r="F17" s="12">
        <v>0.51776</v>
      </c>
      <c r="G17">
        <f t="shared" si="0"/>
        <v>0.51776</v>
      </c>
      <c r="I17">
        <f t="shared" si="1"/>
        <v>5.3339999999999999E-2</v>
      </c>
      <c r="K17">
        <v>16</v>
      </c>
      <c r="L17">
        <v>16.228257770000099</v>
      </c>
      <c r="M17">
        <v>18.2581691015627</v>
      </c>
      <c r="N17" s="14">
        <v>16.223759999999999</v>
      </c>
      <c r="O17">
        <v>18.735499999999998</v>
      </c>
      <c r="P17" s="13">
        <v>31.99606</v>
      </c>
      <c r="Q17">
        <f t="shared" si="2"/>
        <v>31.99606</v>
      </c>
      <c r="S17">
        <f t="shared" si="3"/>
        <v>13.260560000000002</v>
      </c>
    </row>
    <row r="18" spans="1:19">
      <c r="A18">
        <v>17</v>
      </c>
      <c r="B18">
        <v>0.48402562299999502</v>
      </c>
      <c r="C18">
        <v>0.52131005208333303</v>
      </c>
      <c r="D18" s="8">
        <v>0.48351</v>
      </c>
      <c r="E18">
        <v>0.48351</v>
      </c>
      <c r="F18" s="12">
        <v>0.52320999999999995</v>
      </c>
      <c r="G18">
        <f t="shared" si="0"/>
        <v>0.52320999999999995</v>
      </c>
      <c r="I18">
        <f t="shared" si="1"/>
        <v>3.9699999999999958E-2</v>
      </c>
      <c r="K18">
        <v>17</v>
      </c>
      <c r="L18">
        <v>16.228257770000099</v>
      </c>
      <c r="M18">
        <v>17.783450755208499</v>
      </c>
      <c r="N18" s="10">
        <v>17.901</v>
      </c>
      <c r="O18">
        <v>17.901</v>
      </c>
      <c r="P18" s="13">
        <v>31.809740000000001</v>
      </c>
      <c r="Q18">
        <f t="shared" si="2"/>
        <v>31.809740000000001</v>
      </c>
      <c r="S18">
        <f t="shared" si="3"/>
        <v>13.908740000000002</v>
      </c>
    </row>
    <row r="19" spans="1:19">
      <c r="A19">
        <v>18</v>
      </c>
      <c r="B19">
        <v>0.45389601599999302</v>
      </c>
      <c r="C19">
        <v>0.49442223958333098</v>
      </c>
      <c r="D19" s="14">
        <v>0.45432</v>
      </c>
      <c r="E19">
        <v>0.46017000000000002</v>
      </c>
      <c r="F19" s="12">
        <v>0.49985000000000002</v>
      </c>
      <c r="G19">
        <f t="shared" si="0"/>
        <v>0.49985000000000002</v>
      </c>
      <c r="I19">
        <f t="shared" si="1"/>
        <v>3.9679999999999993E-2</v>
      </c>
      <c r="K19">
        <v>18</v>
      </c>
      <c r="L19">
        <v>16.228257770000099</v>
      </c>
      <c r="M19">
        <v>17.372271718750198</v>
      </c>
      <c r="N19" s="14">
        <v>16.223759999999999</v>
      </c>
      <c r="O19">
        <v>21.05442</v>
      </c>
      <c r="P19" s="13">
        <v>31.543659999999999</v>
      </c>
      <c r="Q19">
        <f t="shared" si="2"/>
        <v>31.543659999999999</v>
      </c>
      <c r="S19">
        <f t="shared" si="3"/>
        <v>10.489239999999999</v>
      </c>
    </row>
    <row r="20" spans="1:19">
      <c r="A20" s="15" t="s">
        <v>13</v>
      </c>
      <c r="B20" s="15">
        <f>AVERAGE(B2:B19)</f>
        <v>0.35889201606249882</v>
      </c>
      <c r="C20" s="15">
        <f t="shared" ref="C20:S20" si="4">AVERAGE(C2:C19)</f>
        <v>0.38778328486689828</v>
      </c>
      <c r="D20" s="15">
        <f t="shared" si="4"/>
        <v>0.34486888888888889</v>
      </c>
      <c r="E20" s="15">
        <f t="shared" si="4"/>
        <v>0.34973888888888882</v>
      </c>
      <c r="F20" s="15">
        <f t="shared" si="4"/>
        <v>0.43487500000000001</v>
      </c>
      <c r="G20" s="15">
        <f t="shared" si="4"/>
        <v>0.43487500000000001</v>
      </c>
      <c r="H20" s="15"/>
      <c r="I20" s="15">
        <f t="shared" si="4"/>
        <v>8.5136111111111121E-2</v>
      </c>
      <c r="J20" s="15"/>
      <c r="K20" s="15" t="s">
        <v>13</v>
      </c>
      <c r="L20" s="15">
        <f t="shared" si="4"/>
        <v>15.228261235385478</v>
      </c>
      <c r="M20" s="15">
        <f t="shared" si="4"/>
        <v>16.604509349681816</v>
      </c>
      <c r="N20" s="15">
        <f t="shared" si="4"/>
        <v>14.934966666666664</v>
      </c>
      <c r="O20" s="15">
        <f t="shared" si="4"/>
        <v>16.075187222222223</v>
      </c>
      <c r="P20" s="15">
        <f t="shared" si="4"/>
        <v>30.029365000000002</v>
      </c>
      <c r="Q20" s="15">
        <f t="shared" si="4"/>
        <v>30.029365000000002</v>
      </c>
      <c r="R20" s="15"/>
      <c r="S20" s="15">
        <f t="shared" si="4"/>
        <v>13.95417777777778</v>
      </c>
    </row>
    <row r="21" spans="1:19">
      <c r="A21" t="s">
        <v>14</v>
      </c>
      <c r="K21" t="s">
        <v>14</v>
      </c>
    </row>
    <row r="23" spans="1:19">
      <c r="A23" t="s">
        <v>19</v>
      </c>
    </row>
    <row r="24" spans="1:19">
      <c r="A24" t="s">
        <v>20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S21"/>
  <sheetViews>
    <sheetView workbookViewId="0"/>
  </sheetViews>
  <sheetFormatPr defaultRowHeight="15"/>
  <cols>
    <col min="2" max="6" width="9.28515625" bestFit="1" customWidth="1"/>
    <col min="8" max="8" width="2" customWidth="1"/>
    <col min="9" max="9" width="9.28515625" bestFit="1" customWidth="1"/>
    <col min="10" max="10" width="6.42578125" customWidth="1"/>
    <col min="12" max="14" width="9.28515625" bestFit="1" customWidth="1"/>
    <col min="15" max="15" width="9.5703125" bestFit="1" customWidth="1"/>
    <col min="18" max="18" width="3.85546875" customWidth="1"/>
  </cols>
  <sheetData>
    <row r="1" spans="1:19" ht="15.75" thickBot="1">
      <c r="A1" t="s">
        <v>0</v>
      </c>
      <c r="B1" t="s">
        <v>1</v>
      </c>
      <c r="C1" t="s">
        <v>2</v>
      </c>
      <c r="D1" s="1" t="s">
        <v>3</v>
      </c>
      <c r="E1" t="s">
        <v>17</v>
      </c>
      <c r="F1" s="1" t="s">
        <v>4</v>
      </c>
      <c r="G1" t="s">
        <v>5</v>
      </c>
      <c r="I1" t="s">
        <v>6</v>
      </c>
      <c r="K1" t="s">
        <v>0</v>
      </c>
      <c r="L1" t="s">
        <v>7</v>
      </c>
      <c r="M1" t="s">
        <v>8</v>
      </c>
      <c r="N1" s="1" t="s">
        <v>9</v>
      </c>
      <c r="O1" t="s">
        <v>18</v>
      </c>
      <c r="P1" s="1" t="s">
        <v>10</v>
      </c>
      <c r="Q1" t="s">
        <v>11</v>
      </c>
      <c r="S1" t="s">
        <v>12</v>
      </c>
    </row>
    <row r="2" spans="1:19">
      <c r="A2">
        <v>1</v>
      </c>
      <c r="B2" s="16">
        <v>1.06E-4</v>
      </c>
      <c r="C2" s="16">
        <v>3.9693333333333299E-3</v>
      </c>
      <c r="D2" s="21">
        <v>1E-4</v>
      </c>
      <c r="E2" s="16">
        <v>5.0000000000000001E-4</v>
      </c>
      <c r="F2" s="23">
        <v>5.5999999999999995E-4</v>
      </c>
      <c r="G2" s="16">
        <f>F2</f>
        <v>5.5999999999999995E-4</v>
      </c>
      <c r="H2" s="34"/>
      <c r="I2" s="16">
        <f>F2-E2</f>
        <v>5.9999999999999941E-5</v>
      </c>
      <c r="J2" s="34"/>
      <c r="K2">
        <v>1</v>
      </c>
      <c r="L2" s="34">
        <v>48.202855740000501</v>
      </c>
      <c r="M2" s="34">
        <v>61.067087666666502</v>
      </c>
      <c r="N2" s="39">
        <v>48.461419999999997</v>
      </c>
      <c r="O2" s="16">
        <v>99.99588</v>
      </c>
      <c r="P2" s="40">
        <v>100</v>
      </c>
      <c r="Q2" s="34">
        <f>P2</f>
        <v>100</v>
      </c>
      <c r="S2">
        <f>P2-O2</f>
        <v>4.1200000000003456E-3</v>
      </c>
    </row>
    <row r="3" spans="1:19">
      <c r="A3">
        <v>2</v>
      </c>
      <c r="B3" s="16">
        <v>2.0900000000000099E-4</v>
      </c>
      <c r="C3" s="16">
        <v>3.9671249999999898E-3</v>
      </c>
      <c r="D3" s="21">
        <v>2.0000000000000001E-4</v>
      </c>
      <c r="E3" s="16">
        <v>1E-3</v>
      </c>
      <c r="F3" s="24">
        <v>1.1199999999999999E-3</v>
      </c>
      <c r="G3" s="16">
        <f t="shared" ref="G3:G7" si="0">F3</f>
        <v>1.1199999999999999E-3</v>
      </c>
      <c r="H3" s="34"/>
      <c r="I3" s="16">
        <f t="shared" ref="I3:I16" si="1">F3-E3</f>
        <v>1.1999999999999988E-4</v>
      </c>
      <c r="J3" s="34"/>
      <c r="K3">
        <v>2</v>
      </c>
      <c r="L3" s="34">
        <v>48.202855740000501</v>
      </c>
      <c r="M3" s="34">
        <v>61.085914187499803</v>
      </c>
      <c r="N3" s="39">
        <v>48.461419999999997</v>
      </c>
      <c r="O3" s="16">
        <v>100</v>
      </c>
      <c r="P3" s="42">
        <v>100</v>
      </c>
      <c r="Q3" s="34">
        <f t="shared" ref="Q3:Q7" si="2">P3</f>
        <v>100</v>
      </c>
      <c r="S3">
        <f t="shared" ref="S3:S16" si="3">P3-O3</f>
        <v>0</v>
      </c>
    </row>
    <row r="4" spans="1:19">
      <c r="A4">
        <v>3</v>
      </c>
      <c r="B4" s="16">
        <v>9.5000000000000499E-4</v>
      </c>
      <c r="C4" s="16">
        <v>5.04477083333331E-3</v>
      </c>
      <c r="D4" s="21">
        <v>9.3999999999999997E-4</v>
      </c>
      <c r="E4" s="16">
        <v>4.4400000000000004E-3</v>
      </c>
      <c r="F4" s="24">
        <v>4.4999999999999997E-3</v>
      </c>
      <c r="G4" s="16">
        <f t="shared" si="0"/>
        <v>4.4999999999999997E-3</v>
      </c>
      <c r="H4" s="34"/>
      <c r="I4" s="16">
        <f t="shared" si="1"/>
        <v>5.999999999999929E-5</v>
      </c>
      <c r="J4" s="34"/>
      <c r="K4">
        <v>3</v>
      </c>
      <c r="L4" s="34">
        <v>48.202855740000501</v>
      </c>
      <c r="M4" s="34">
        <v>61.0932446666665</v>
      </c>
      <c r="N4" s="39">
        <v>48.461419999999997</v>
      </c>
      <c r="O4" s="16">
        <v>100</v>
      </c>
      <c r="P4" s="42">
        <v>100</v>
      </c>
      <c r="Q4" s="34">
        <f t="shared" si="2"/>
        <v>100</v>
      </c>
      <c r="S4">
        <f t="shared" si="3"/>
        <v>0</v>
      </c>
    </row>
    <row r="5" spans="1:19">
      <c r="A5">
        <v>4</v>
      </c>
      <c r="B5" s="16">
        <v>1.70400000000001E-3</v>
      </c>
      <c r="C5" s="16">
        <v>6.1021458333333804E-3</v>
      </c>
      <c r="D5" s="21">
        <v>1.7099999999999997E-3</v>
      </c>
      <c r="E5" s="16">
        <v>7.6600000000000001E-3</v>
      </c>
      <c r="F5" s="24">
        <v>8.0000000000000002E-3</v>
      </c>
      <c r="G5" s="16">
        <f t="shared" si="0"/>
        <v>8.0000000000000002E-3</v>
      </c>
      <c r="H5" s="34"/>
      <c r="I5" s="16">
        <f t="shared" si="1"/>
        <v>3.4000000000000002E-4</v>
      </c>
      <c r="J5" s="34"/>
      <c r="K5">
        <v>4</v>
      </c>
      <c r="L5" s="34">
        <v>48.202855740000501</v>
      </c>
      <c r="M5" s="34">
        <v>61.105273687499803</v>
      </c>
      <c r="N5" s="39">
        <v>48.461419999999997</v>
      </c>
      <c r="O5" s="16">
        <v>99.995959999999997</v>
      </c>
      <c r="P5" s="42">
        <v>100</v>
      </c>
      <c r="Q5" s="34">
        <f t="shared" si="2"/>
        <v>100</v>
      </c>
      <c r="S5">
        <f t="shared" si="3"/>
        <v>4.0400000000033742E-3</v>
      </c>
    </row>
    <row r="6" spans="1:19">
      <c r="A6">
        <v>5</v>
      </c>
      <c r="B6" s="16">
        <v>4.6580000000000397E-3</v>
      </c>
      <c r="C6" s="16">
        <v>9.7169583333334107E-3</v>
      </c>
      <c r="D6" s="21">
        <v>4.64E-3</v>
      </c>
      <c r="E6" s="16">
        <v>2.1559999999999999E-2</v>
      </c>
      <c r="F6" s="24">
        <v>2.2079999999999999E-2</v>
      </c>
      <c r="G6" s="16">
        <f t="shared" si="0"/>
        <v>2.2079999999999999E-2</v>
      </c>
      <c r="H6" s="34"/>
      <c r="I6" s="16">
        <f t="shared" si="1"/>
        <v>5.1999999999999963E-4</v>
      </c>
      <c r="J6" s="34"/>
      <c r="K6">
        <v>5</v>
      </c>
      <c r="L6" s="34">
        <v>48.202855740000501</v>
      </c>
      <c r="M6" s="34">
        <v>61.093314770833103</v>
      </c>
      <c r="N6" s="39">
        <v>48.461419999999997</v>
      </c>
      <c r="O6" s="16">
        <v>100</v>
      </c>
      <c r="P6" s="42">
        <v>100</v>
      </c>
      <c r="Q6" s="34">
        <f t="shared" si="2"/>
        <v>100</v>
      </c>
      <c r="S6">
        <f t="shared" si="3"/>
        <v>0</v>
      </c>
    </row>
    <row r="7" spans="1:19" ht="15.75" thickBot="1">
      <c r="A7">
        <v>6</v>
      </c>
      <c r="B7" s="16">
        <v>5.9469999999999601E-3</v>
      </c>
      <c r="C7" s="16">
        <v>1.1370895833333301E-2</v>
      </c>
      <c r="D7" s="21">
        <v>5.9199999999999999E-3</v>
      </c>
      <c r="E7" s="16">
        <v>2.0039999999999999E-2</v>
      </c>
      <c r="F7" s="30">
        <v>2.8719999999999999E-2</v>
      </c>
      <c r="G7" s="16">
        <f t="shared" si="0"/>
        <v>2.8719999999999999E-2</v>
      </c>
      <c r="H7" s="34"/>
      <c r="I7" s="16">
        <f t="shared" si="1"/>
        <v>8.6800000000000002E-3</v>
      </c>
      <c r="J7" s="34"/>
      <c r="K7">
        <v>6</v>
      </c>
      <c r="L7" s="34">
        <v>48.202855740000501</v>
      </c>
      <c r="M7" s="34">
        <v>61.093434312499802</v>
      </c>
      <c r="N7" s="39">
        <v>48.461419999999997</v>
      </c>
      <c r="O7" s="16">
        <v>98.510469999999998</v>
      </c>
      <c r="P7" s="44">
        <v>100</v>
      </c>
      <c r="Q7" s="34">
        <f t="shared" si="2"/>
        <v>100</v>
      </c>
      <c r="S7">
        <f t="shared" si="3"/>
        <v>1.489530000000002</v>
      </c>
    </row>
    <row r="8" spans="1:19">
      <c r="A8">
        <v>7</v>
      </c>
      <c r="B8" s="16">
        <v>7.6369999999999199E-3</v>
      </c>
      <c r="C8" s="16">
        <v>1.36509583333333E-2</v>
      </c>
      <c r="D8" s="21">
        <v>7.6099999999999996E-3</v>
      </c>
      <c r="E8" s="23">
        <v>1.6959999999999999E-2</v>
      </c>
      <c r="F8" s="16">
        <v>3.7999999999999999E-2</v>
      </c>
      <c r="G8" s="16">
        <f>E8</f>
        <v>1.6959999999999999E-2</v>
      </c>
      <c r="H8" s="34"/>
      <c r="I8" s="16">
        <f t="shared" si="1"/>
        <v>2.104E-2</v>
      </c>
      <c r="J8" s="34"/>
      <c r="K8">
        <v>7</v>
      </c>
      <c r="L8" s="34">
        <v>48.202855740000501</v>
      </c>
      <c r="M8" s="34">
        <v>61.0763730416665</v>
      </c>
      <c r="N8" s="39">
        <v>48.461419999999997</v>
      </c>
      <c r="O8" s="23">
        <v>98.510469999999998</v>
      </c>
      <c r="P8" s="34">
        <v>100</v>
      </c>
      <c r="Q8" s="34">
        <f>O8</f>
        <v>98.510469999999998</v>
      </c>
      <c r="S8">
        <f t="shared" si="3"/>
        <v>1.489530000000002</v>
      </c>
    </row>
    <row r="9" spans="1:19">
      <c r="A9">
        <v>8</v>
      </c>
      <c r="B9" s="16">
        <v>7.5929999999999704E-3</v>
      </c>
      <c r="C9" s="16">
        <v>1.3975437500000101E-2</v>
      </c>
      <c r="D9" s="21">
        <v>7.6400000000000001E-3</v>
      </c>
      <c r="E9" s="24">
        <v>1.5970000000000002E-2</v>
      </c>
      <c r="F9" s="16">
        <v>4.0930000000000001E-2</v>
      </c>
      <c r="G9" s="16">
        <f t="shared" ref="G9:G12" si="4">E9</f>
        <v>1.5970000000000002E-2</v>
      </c>
      <c r="H9" s="34"/>
      <c r="I9" s="16">
        <f t="shared" si="1"/>
        <v>2.496E-2</v>
      </c>
      <c r="J9" s="34"/>
      <c r="K9">
        <v>8</v>
      </c>
      <c r="L9" s="34">
        <v>51.797144259999499</v>
      </c>
      <c r="M9" s="34">
        <v>63.402354020833599</v>
      </c>
      <c r="N9" s="39">
        <v>51.538580000000003</v>
      </c>
      <c r="O9" s="24">
        <v>98.510469999999998</v>
      </c>
      <c r="P9" s="34">
        <v>100</v>
      </c>
      <c r="Q9" s="34">
        <f t="shared" ref="Q9:Q12" si="5">O9</f>
        <v>98.510469999999998</v>
      </c>
      <c r="S9">
        <f t="shared" si="3"/>
        <v>1.489530000000002</v>
      </c>
    </row>
    <row r="10" spans="1:19">
      <c r="A10">
        <v>9</v>
      </c>
      <c r="B10" s="16">
        <v>7.1069999999999797E-3</v>
      </c>
      <c r="C10" s="16">
        <v>1.29769375000001E-2</v>
      </c>
      <c r="D10" s="21">
        <v>7.1500000000000001E-3</v>
      </c>
      <c r="E10" s="24">
        <v>1.4959999999999999E-2</v>
      </c>
      <c r="F10" s="16">
        <v>3.848E-2</v>
      </c>
      <c r="G10" s="16">
        <f t="shared" si="4"/>
        <v>1.4959999999999999E-2</v>
      </c>
      <c r="H10" s="34"/>
      <c r="I10" s="16">
        <f t="shared" si="1"/>
        <v>2.3519999999999999E-2</v>
      </c>
      <c r="J10" s="34"/>
      <c r="K10">
        <v>9</v>
      </c>
      <c r="L10" s="34">
        <v>51.797144259999499</v>
      </c>
      <c r="M10" s="34">
        <v>63.410084937500301</v>
      </c>
      <c r="N10" s="39">
        <v>51.538580000000003</v>
      </c>
      <c r="O10" s="24">
        <v>98.510469999999998</v>
      </c>
      <c r="P10" s="34">
        <v>100</v>
      </c>
      <c r="Q10" s="34">
        <f t="shared" si="5"/>
        <v>98.510469999999998</v>
      </c>
      <c r="S10">
        <f t="shared" si="3"/>
        <v>1.489530000000002</v>
      </c>
    </row>
    <row r="11" spans="1:19">
      <c r="A11">
        <v>10</v>
      </c>
      <c r="B11" s="16">
        <v>5.53399999999996E-3</v>
      </c>
      <c r="C11" s="16">
        <v>9.9363749999999904E-3</v>
      </c>
      <c r="D11" s="21">
        <v>5.5700000000000003E-3</v>
      </c>
      <c r="E11" s="24">
        <v>1.1650000000000001E-2</v>
      </c>
      <c r="F11" s="16">
        <v>2.9780000000000001E-2</v>
      </c>
      <c r="G11" s="16">
        <f t="shared" si="4"/>
        <v>1.1650000000000001E-2</v>
      </c>
      <c r="H11" s="34"/>
      <c r="I11" s="16">
        <f t="shared" si="1"/>
        <v>1.813E-2</v>
      </c>
      <c r="J11" s="34"/>
      <c r="K11">
        <v>10</v>
      </c>
      <c r="L11" s="34">
        <v>51.797144259999499</v>
      </c>
      <c r="M11" s="34">
        <v>63.425329020833601</v>
      </c>
      <c r="N11" s="39">
        <v>51.538580000000003</v>
      </c>
      <c r="O11" s="24">
        <v>98.510469999999998</v>
      </c>
      <c r="P11" s="34">
        <v>100</v>
      </c>
      <c r="Q11" s="34">
        <f t="shared" si="5"/>
        <v>98.510469999999998</v>
      </c>
      <c r="S11">
        <f t="shared" si="3"/>
        <v>1.489530000000002</v>
      </c>
    </row>
    <row r="12" spans="1:19" ht="15.75" thickBot="1">
      <c r="A12">
        <v>11</v>
      </c>
      <c r="B12" s="16">
        <v>4.3349999999999899E-3</v>
      </c>
      <c r="C12" s="16">
        <v>7.7005625000000303E-3</v>
      </c>
      <c r="D12" s="21">
        <v>4.3499999999999997E-3</v>
      </c>
      <c r="E12" s="30">
        <v>9.1199999999999996E-3</v>
      </c>
      <c r="F12" s="16">
        <v>2.3009999999999999E-2</v>
      </c>
      <c r="G12" s="16">
        <f t="shared" si="4"/>
        <v>9.1199999999999996E-3</v>
      </c>
      <c r="H12" s="34"/>
      <c r="I12" s="16">
        <f t="shared" si="1"/>
        <v>1.389E-2</v>
      </c>
      <c r="J12" s="34"/>
      <c r="K12">
        <v>11</v>
      </c>
      <c r="L12" s="34">
        <v>51.797144259999499</v>
      </c>
      <c r="M12" s="34">
        <v>63.417126041666997</v>
      </c>
      <c r="N12" s="39">
        <v>51.538580000000003</v>
      </c>
      <c r="O12" s="30">
        <v>98.510469999999998</v>
      </c>
      <c r="P12" s="34">
        <v>100</v>
      </c>
      <c r="Q12" s="34">
        <f t="shared" si="5"/>
        <v>98.510469999999998</v>
      </c>
      <c r="S12">
        <f t="shared" si="3"/>
        <v>1.489530000000002</v>
      </c>
    </row>
    <row r="13" spans="1:19">
      <c r="A13">
        <v>12</v>
      </c>
      <c r="B13" s="16">
        <v>1.58599999999999E-3</v>
      </c>
      <c r="C13" s="16">
        <v>2.8197083333333199E-3</v>
      </c>
      <c r="D13" s="21">
        <v>1.5900000000000001E-3</v>
      </c>
      <c r="E13" s="16">
        <v>3.3E-3</v>
      </c>
      <c r="F13" s="23">
        <v>8.0099999999999998E-3</v>
      </c>
      <c r="G13" s="16">
        <f>F13</f>
        <v>8.0099999999999998E-3</v>
      </c>
      <c r="H13" s="34"/>
      <c r="I13" s="16">
        <f t="shared" si="1"/>
        <v>4.7099999999999998E-3</v>
      </c>
      <c r="J13" s="34"/>
      <c r="K13">
        <v>12</v>
      </c>
      <c r="L13" s="34">
        <v>51.797144259999499</v>
      </c>
      <c r="M13" s="34">
        <v>63.414730416666998</v>
      </c>
      <c r="N13" s="39">
        <v>51.538580000000003</v>
      </c>
      <c r="O13" s="16">
        <v>98.510469999999998</v>
      </c>
      <c r="P13" s="40">
        <v>100</v>
      </c>
      <c r="Q13" s="34">
        <f>P13</f>
        <v>100</v>
      </c>
      <c r="S13">
        <f t="shared" si="3"/>
        <v>1.489530000000002</v>
      </c>
    </row>
    <row r="14" spans="1:19">
      <c r="A14">
        <v>13</v>
      </c>
      <c r="B14" s="16">
        <v>8.8399999999999698E-4</v>
      </c>
      <c r="C14" s="16">
        <v>1.58552083333334E-3</v>
      </c>
      <c r="D14" s="21">
        <v>8.9999999999999998E-4</v>
      </c>
      <c r="E14" s="16">
        <v>1.9E-3</v>
      </c>
      <c r="F14" s="24">
        <v>4.45E-3</v>
      </c>
      <c r="G14" s="16">
        <f t="shared" ref="G14:G16" si="6">F14</f>
        <v>4.45E-3</v>
      </c>
      <c r="H14" s="34"/>
      <c r="I14" s="16">
        <f t="shared" si="1"/>
        <v>2.5500000000000002E-3</v>
      </c>
      <c r="J14" s="34"/>
      <c r="K14">
        <v>13</v>
      </c>
      <c r="L14" s="34">
        <v>51.797144259999499</v>
      </c>
      <c r="M14" s="34">
        <v>63.429484354166902</v>
      </c>
      <c r="N14" s="39">
        <v>51.538580000000003</v>
      </c>
      <c r="O14" s="16">
        <v>98.510469999999998</v>
      </c>
      <c r="P14" s="42">
        <v>100</v>
      </c>
      <c r="Q14" s="34">
        <f t="shared" ref="Q14:Q16" si="7">P14</f>
        <v>100</v>
      </c>
      <c r="S14">
        <f t="shared" si="3"/>
        <v>1.489530000000002</v>
      </c>
    </row>
    <row r="15" spans="1:19">
      <c r="A15">
        <v>14</v>
      </c>
      <c r="B15" s="16">
        <v>1.95000000000001E-4</v>
      </c>
      <c r="C15" s="16">
        <v>3.54625000000003E-4</v>
      </c>
      <c r="D15" s="21">
        <v>2.0000000000000001E-4</v>
      </c>
      <c r="E15" s="16">
        <v>4.0000000000000002E-4</v>
      </c>
      <c r="F15" s="24">
        <v>9.7999999999999997E-4</v>
      </c>
      <c r="G15" s="16">
        <f t="shared" si="6"/>
        <v>9.7999999999999997E-4</v>
      </c>
      <c r="H15" s="34"/>
      <c r="I15" s="16">
        <f t="shared" si="1"/>
        <v>5.8E-4</v>
      </c>
      <c r="J15" s="34"/>
      <c r="K15">
        <v>14</v>
      </c>
      <c r="L15" s="34">
        <v>51.797144259999499</v>
      </c>
      <c r="M15" s="34">
        <v>63.421026437500302</v>
      </c>
      <c r="N15" s="39">
        <v>51.538580000000003</v>
      </c>
      <c r="O15" s="16">
        <v>98.51455</v>
      </c>
      <c r="P15" s="42">
        <v>100</v>
      </c>
      <c r="Q15" s="34">
        <f t="shared" si="7"/>
        <v>100</v>
      </c>
      <c r="S15">
        <f t="shared" si="3"/>
        <v>1.4854500000000002</v>
      </c>
    </row>
    <row r="16" spans="1:19">
      <c r="A16">
        <v>15</v>
      </c>
      <c r="B16" s="16">
        <v>9.9000000000000102E-5</v>
      </c>
      <c r="C16" s="16">
        <v>2.0641666666666801E-4</v>
      </c>
      <c r="D16" s="21">
        <v>1E-4</v>
      </c>
      <c r="E16" s="16">
        <v>2.0000000000000001E-4</v>
      </c>
      <c r="F16" s="24">
        <v>5.0000000000000001E-4</v>
      </c>
      <c r="G16" s="16">
        <f t="shared" si="6"/>
        <v>5.0000000000000001E-4</v>
      </c>
      <c r="H16" s="34"/>
      <c r="I16" s="16">
        <f t="shared" si="1"/>
        <v>3.0000000000000003E-4</v>
      </c>
      <c r="J16" s="34"/>
      <c r="K16">
        <v>15</v>
      </c>
      <c r="L16" s="34">
        <v>51.797144259999499</v>
      </c>
      <c r="M16" s="34">
        <v>63.420511854167003</v>
      </c>
      <c r="N16" s="39">
        <v>51.538580000000003</v>
      </c>
      <c r="O16" s="16">
        <v>98.510469999999998</v>
      </c>
      <c r="P16" s="42">
        <v>100</v>
      </c>
      <c r="Q16" s="34">
        <f t="shared" si="7"/>
        <v>100</v>
      </c>
      <c r="S16">
        <f t="shared" si="3"/>
        <v>1.489530000000002</v>
      </c>
    </row>
    <row r="17" spans="1:19">
      <c r="A17" s="15" t="s">
        <v>13</v>
      </c>
      <c r="B17" s="25">
        <f>AVERAGE(B2:B16)</f>
        <v>3.2362666666666553E-3</v>
      </c>
      <c r="C17" s="25">
        <f t="shared" ref="C17:S17" si="8">AVERAGE(C2:C16)</f>
        <v>6.8918513888889064E-3</v>
      </c>
      <c r="D17" s="25">
        <f t="shared" si="8"/>
        <v>3.241333333333333E-3</v>
      </c>
      <c r="E17" s="25">
        <f t="shared" si="8"/>
        <v>8.6440000000000041E-3</v>
      </c>
      <c r="F17" s="25">
        <f t="shared" si="8"/>
        <v>1.6608000000000001E-2</v>
      </c>
      <c r="G17" s="25">
        <f t="shared" si="8"/>
        <v>9.8386666666666657E-3</v>
      </c>
      <c r="H17" s="25"/>
      <c r="I17" s="25">
        <f t="shared" si="8"/>
        <v>7.9639999999999989E-3</v>
      </c>
      <c r="J17" s="25"/>
      <c r="K17" s="15" t="s">
        <v>13</v>
      </c>
      <c r="L17" s="25">
        <f t="shared" si="8"/>
        <v>50.119809617333317</v>
      </c>
      <c r="M17" s="25">
        <f t="shared" si="8"/>
        <v>62.330352627777849</v>
      </c>
      <c r="N17" s="25">
        <f t="shared" si="8"/>
        <v>50.102572000000009</v>
      </c>
      <c r="O17" s="25">
        <f t="shared" si="8"/>
        <v>99.006707999999975</v>
      </c>
      <c r="P17" s="25">
        <f t="shared" si="8"/>
        <v>100</v>
      </c>
      <c r="Q17" s="25">
        <f t="shared" si="8"/>
        <v>99.503489999999985</v>
      </c>
      <c r="R17" s="25"/>
      <c r="S17" s="25">
        <f t="shared" si="8"/>
        <v>0.99329200000000151</v>
      </c>
    </row>
    <row r="18" spans="1:19">
      <c r="A18" t="s">
        <v>14</v>
      </c>
      <c r="K18" t="s">
        <v>14</v>
      </c>
    </row>
    <row r="20" spans="1:19">
      <c r="A20" t="s">
        <v>26</v>
      </c>
    </row>
    <row r="21" spans="1:19">
      <c r="A21" t="s">
        <v>27</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S21"/>
  <sheetViews>
    <sheetView workbookViewId="0"/>
  </sheetViews>
  <sheetFormatPr defaultRowHeight="15"/>
  <sheetData>
    <row r="1" spans="1:19" ht="15.75" thickBot="1">
      <c r="A1" t="s">
        <v>0</v>
      </c>
      <c r="B1" t="s">
        <v>1</v>
      </c>
      <c r="C1" t="s">
        <v>2</v>
      </c>
      <c r="D1" s="5" t="s">
        <v>3</v>
      </c>
      <c r="E1" t="s">
        <v>17</v>
      </c>
      <c r="F1" s="1" t="s">
        <v>4</v>
      </c>
      <c r="G1" t="s">
        <v>5</v>
      </c>
      <c r="I1" t="s">
        <v>6</v>
      </c>
      <c r="K1" t="s">
        <v>0</v>
      </c>
      <c r="L1" t="s">
        <v>7</v>
      </c>
      <c r="M1" t="s">
        <v>8</v>
      </c>
      <c r="N1" s="5" t="s">
        <v>9</v>
      </c>
      <c r="O1" t="s">
        <v>18</v>
      </c>
      <c r="P1" s="1" t="s">
        <v>10</v>
      </c>
      <c r="Q1" t="s">
        <v>11</v>
      </c>
      <c r="S1" t="s">
        <v>12</v>
      </c>
    </row>
    <row r="2" spans="1:19">
      <c r="A2">
        <v>1</v>
      </c>
      <c r="B2">
        <v>0.12306328493103599</v>
      </c>
      <c r="C2">
        <v>9.3842672413793404E-2</v>
      </c>
      <c r="D2" s="8">
        <v>3.5209999999999998E-2</v>
      </c>
      <c r="E2">
        <v>3.5209999999999998E-2</v>
      </c>
      <c r="F2" s="2">
        <v>0.22203999999999999</v>
      </c>
      <c r="G2">
        <f>F2</f>
        <v>0.22203999999999999</v>
      </c>
      <c r="I2">
        <f>F2-E2</f>
        <v>0.18683</v>
      </c>
      <c r="K2">
        <v>1</v>
      </c>
      <c r="L2">
        <v>31.8027473706899</v>
      </c>
      <c r="M2">
        <v>40.970034698276002</v>
      </c>
      <c r="N2" s="8">
        <v>24.509460000000001</v>
      </c>
      <c r="O2">
        <v>24.509460000000001</v>
      </c>
      <c r="P2" s="2">
        <v>70.000649999999993</v>
      </c>
      <c r="Q2">
        <f>P2</f>
        <v>70.000649999999993</v>
      </c>
      <c r="S2">
        <f>P2-O2</f>
        <v>45.491189999999989</v>
      </c>
    </row>
    <row r="3" spans="1:19">
      <c r="A3">
        <v>2</v>
      </c>
      <c r="B3">
        <v>0.276867530172413</v>
      </c>
      <c r="C3">
        <v>0.13602758620689501</v>
      </c>
      <c r="D3" s="14">
        <v>5.2269999999999997E-2</v>
      </c>
      <c r="E3">
        <v>7.4730000000000005E-2</v>
      </c>
      <c r="F3" s="3">
        <v>0.16591</v>
      </c>
      <c r="G3">
        <f t="shared" ref="G3:G13" si="0">F3</f>
        <v>0.16591</v>
      </c>
      <c r="I3">
        <f t="shared" ref="I3:I16" si="1">F3-E3</f>
        <v>9.1179999999999997E-2</v>
      </c>
      <c r="K3">
        <v>2</v>
      </c>
      <c r="L3">
        <v>37.743623879655502</v>
      </c>
      <c r="M3">
        <v>61.268637916666698</v>
      </c>
      <c r="N3" s="14">
        <v>33.363630000000001</v>
      </c>
      <c r="O3">
        <v>33.363630000000001</v>
      </c>
      <c r="P3" s="3">
        <v>94.122659999999996</v>
      </c>
      <c r="Q3">
        <f t="shared" ref="Q3:Q13" si="2">P3</f>
        <v>94.122659999999996</v>
      </c>
      <c r="S3">
        <f t="shared" ref="S3:S16" si="3">P3-O3</f>
        <v>60.759029999999996</v>
      </c>
    </row>
    <row r="4" spans="1:19">
      <c r="A4">
        <v>3</v>
      </c>
      <c r="B4">
        <v>0.224811119999998</v>
      </c>
      <c r="C4">
        <v>0.14925977011494099</v>
      </c>
      <c r="D4" s="8">
        <v>0.13622000000000001</v>
      </c>
      <c r="E4">
        <v>0.13622000000000001</v>
      </c>
      <c r="F4" s="3">
        <v>0.18436</v>
      </c>
      <c r="G4">
        <f t="shared" si="0"/>
        <v>0.18436</v>
      </c>
      <c r="I4">
        <f t="shared" si="1"/>
        <v>4.8139999999999988E-2</v>
      </c>
      <c r="K4">
        <v>3</v>
      </c>
      <c r="L4">
        <v>41.870619329999499</v>
      </c>
      <c r="M4">
        <v>76.916821077586206</v>
      </c>
      <c r="N4" s="8">
        <v>75.463999999999999</v>
      </c>
      <c r="O4">
        <v>75.463999999999999</v>
      </c>
      <c r="P4" s="3">
        <v>93.593779999999995</v>
      </c>
      <c r="Q4">
        <f t="shared" si="2"/>
        <v>93.593779999999995</v>
      </c>
      <c r="S4">
        <f t="shared" si="3"/>
        <v>18.129779999999997</v>
      </c>
    </row>
    <row r="5" spans="1:19">
      <c r="A5">
        <v>4</v>
      </c>
      <c r="B5">
        <v>4.4496544000000401E-2</v>
      </c>
      <c r="C5">
        <v>7.7146896551723798E-2</v>
      </c>
      <c r="D5" s="14">
        <v>4.4589999999999998E-2</v>
      </c>
      <c r="E5">
        <v>6.7100000000000007E-2</v>
      </c>
      <c r="F5" s="3">
        <v>0.26100000000000001</v>
      </c>
      <c r="G5">
        <f t="shared" si="0"/>
        <v>0.26100000000000001</v>
      </c>
      <c r="I5">
        <f t="shared" si="1"/>
        <v>0.19390000000000002</v>
      </c>
      <c r="K5">
        <v>4</v>
      </c>
      <c r="L5">
        <v>41.870619329999499</v>
      </c>
      <c r="M5">
        <v>44.217426709770301</v>
      </c>
      <c r="N5" s="14">
        <v>42.100360000000002</v>
      </c>
      <c r="O5">
        <v>42.95729</v>
      </c>
      <c r="P5" s="3">
        <v>64.857640000000004</v>
      </c>
      <c r="Q5">
        <f t="shared" si="2"/>
        <v>64.857640000000004</v>
      </c>
      <c r="S5">
        <f t="shared" si="3"/>
        <v>21.900350000000003</v>
      </c>
    </row>
    <row r="6" spans="1:19">
      <c r="A6">
        <v>5</v>
      </c>
      <c r="B6">
        <v>0.61583821727586896</v>
      </c>
      <c r="C6">
        <v>9.1372586206896103E-2</v>
      </c>
      <c r="D6" s="8">
        <v>5.067E-2</v>
      </c>
      <c r="E6">
        <v>5.067E-2</v>
      </c>
      <c r="F6" s="3">
        <v>0.20532999999999996</v>
      </c>
      <c r="G6">
        <f t="shared" si="0"/>
        <v>0.20532999999999996</v>
      </c>
      <c r="I6">
        <f t="shared" si="1"/>
        <v>0.15465999999999996</v>
      </c>
      <c r="K6">
        <v>5</v>
      </c>
      <c r="L6">
        <v>31.8027473706899</v>
      </c>
      <c r="M6">
        <v>42.937272385057597</v>
      </c>
      <c r="N6" s="8">
        <v>50.279960000000003</v>
      </c>
      <c r="O6">
        <v>50.279960000000003</v>
      </c>
      <c r="P6" s="3">
        <v>69.899200000000008</v>
      </c>
      <c r="Q6">
        <f t="shared" si="2"/>
        <v>69.899200000000008</v>
      </c>
      <c r="S6">
        <f t="shared" si="3"/>
        <v>19.619240000000005</v>
      </c>
    </row>
    <row r="7" spans="1:19">
      <c r="A7">
        <v>6</v>
      </c>
      <c r="B7">
        <v>2.5138779689654899E-2</v>
      </c>
      <c r="C7">
        <v>0.102031623563219</v>
      </c>
      <c r="D7" s="14">
        <v>2.018E-2</v>
      </c>
      <c r="E7">
        <v>9.0039999999999995E-2</v>
      </c>
      <c r="F7" s="3">
        <v>0.54647999999999997</v>
      </c>
      <c r="G7">
        <f t="shared" si="0"/>
        <v>0.54647999999999997</v>
      </c>
      <c r="I7">
        <f t="shared" si="1"/>
        <v>0.45643999999999996</v>
      </c>
      <c r="K7">
        <v>6</v>
      </c>
      <c r="L7">
        <v>31.8027473706899</v>
      </c>
      <c r="M7">
        <v>35.243027227011801</v>
      </c>
      <c r="N7" s="14">
        <v>20.716560000000001</v>
      </c>
      <c r="O7">
        <v>25.44117</v>
      </c>
      <c r="P7" s="3">
        <v>59.624920000000003</v>
      </c>
      <c r="Q7">
        <f t="shared" si="2"/>
        <v>59.624920000000003</v>
      </c>
      <c r="S7">
        <f t="shared" si="3"/>
        <v>34.183750000000003</v>
      </c>
    </row>
    <row r="8" spans="1:19">
      <c r="A8">
        <v>7</v>
      </c>
      <c r="B8">
        <v>5.43105712068968E-2</v>
      </c>
      <c r="C8">
        <v>0.131069396551724</v>
      </c>
      <c r="D8" s="14">
        <v>1.5129999999999999E-2</v>
      </c>
      <c r="E8">
        <v>8.7550000000000003E-2</v>
      </c>
      <c r="F8" s="3">
        <v>0.19342000000000001</v>
      </c>
      <c r="G8">
        <f t="shared" si="0"/>
        <v>0.19342000000000001</v>
      </c>
      <c r="I8">
        <f t="shared" si="1"/>
        <v>0.10587000000000001</v>
      </c>
      <c r="K8">
        <v>7</v>
      </c>
      <c r="L8">
        <v>37.743623879655502</v>
      </c>
      <c r="M8">
        <v>39.4476139367816</v>
      </c>
      <c r="N8" s="14">
        <v>33.363630000000001</v>
      </c>
      <c r="O8">
        <v>33.363630000000001</v>
      </c>
      <c r="P8" s="3">
        <v>52.468710000000002</v>
      </c>
      <c r="Q8">
        <f t="shared" si="2"/>
        <v>52.468710000000002</v>
      </c>
      <c r="S8">
        <f t="shared" si="3"/>
        <v>19.105080000000001</v>
      </c>
    </row>
    <row r="9" spans="1:19">
      <c r="A9">
        <v>8</v>
      </c>
      <c r="B9">
        <v>3.7639852000000598E-2</v>
      </c>
      <c r="C9">
        <v>0.118376867816092</v>
      </c>
      <c r="D9" s="14">
        <v>3.7620000000000001E-2</v>
      </c>
      <c r="E9">
        <v>0.10867</v>
      </c>
      <c r="F9" s="3">
        <v>0.58398000000000005</v>
      </c>
      <c r="G9">
        <f t="shared" si="0"/>
        <v>0.58398000000000005</v>
      </c>
      <c r="I9">
        <f t="shared" si="1"/>
        <v>0.47531000000000007</v>
      </c>
      <c r="K9">
        <v>8</v>
      </c>
      <c r="L9">
        <v>41.870619329999499</v>
      </c>
      <c r="M9">
        <v>43.977354985632402</v>
      </c>
      <c r="N9" s="14">
        <v>42.100360000000002</v>
      </c>
      <c r="O9">
        <v>42.708089999999999</v>
      </c>
      <c r="P9" s="3">
        <v>58.844769999999997</v>
      </c>
      <c r="Q9">
        <f t="shared" si="2"/>
        <v>58.844769999999997</v>
      </c>
      <c r="S9">
        <f t="shared" si="3"/>
        <v>16.136679999999998</v>
      </c>
    </row>
    <row r="10" spans="1:19">
      <c r="A10">
        <v>9</v>
      </c>
      <c r="B10">
        <v>1.7406568000000101E-2</v>
      </c>
      <c r="C10">
        <v>9.7036120689655295E-2</v>
      </c>
      <c r="D10" s="14">
        <v>1.7440000000000001E-2</v>
      </c>
      <c r="E10">
        <v>8.9800000000000005E-2</v>
      </c>
      <c r="F10" s="3">
        <v>0.57074000000000003</v>
      </c>
      <c r="G10">
        <f t="shared" si="0"/>
        <v>0.57074000000000003</v>
      </c>
      <c r="I10">
        <f t="shared" si="1"/>
        <v>0.48094000000000003</v>
      </c>
      <c r="K10">
        <v>9</v>
      </c>
      <c r="L10">
        <v>41.870619329999499</v>
      </c>
      <c r="M10">
        <v>43.473607155172601</v>
      </c>
      <c r="N10" s="14">
        <v>42.100360000000002</v>
      </c>
      <c r="O10">
        <v>43.176600000000001</v>
      </c>
      <c r="P10" s="3">
        <v>56.147620000000003</v>
      </c>
      <c r="Q10">
        <f t="shared" si="2"/>
        <v>56.147620000000003</v>
      </c>
      <c r="S10">
        <f t="shared" si="3"/>
        <v>12.971020000000003</v>
      </c>
    </row>
    <row r="11" spans="1:19">
      <c r="A11">
        <v>10</v>
      </c>
      <c r="B11">
        <v>2.3536949827586001E-2</v>
      </c>
      <c r="C11">
        <v>0.11753785919540199</v>
      </c>
      <c r="D11" s="14">
        <v>2.7539999999999999E-2</v>
      </c>
      <c r="E11">
        <v>9.9729999999999999E-2</v>
      </c>
      <c r="F11" s="3">
        <v>0.54632999999999998</v>
      </c>
      <c r="G11">
        <f t="shared" si="0"/>
        <v>0.54632999999999998</v>
      </c>
      <c r="I11">
        <f t="shared" si="1"/>
        <v>0.4466</v>
      </c>
      <c r="K11">
        <v>10</v>
      </c>
      <c r="L11">
        <v>31.8027473706899</v>
      </c>
      <c r="M11">
        <v>36.124368663793298</v>
      </c>
      <c r="N11" s="14">
        <v>20.716560000000001</v>
      </c>
      <c r="O11">
        <v>32.68385</v>
      </c>
      <c r="P11" s="3">
        <v>60.998600000000003</v>
      </c>
      <c r="Q11">
        <f t="shared" si="2"/>
        <v>60.998600000000003</v>
      </c>
      <c r="S11">
        <f t="shared" si="3"/>
        <v>28.314750000000004</v>
      </c>
    </row>
    <row r="12" spans="1:19">
      <c r="A12">
        <v>11</v>
      </c>
      <c r="B12">
        <v>0.32430589699999601</v>
      </c>
      <c r="C12">
        <v>0.331743548850573</v>
      </c>
      <c r="D12" s="8">
        <v>0.26146000000000003</v>
      </c>
      <c r="E12">
        <v>0.26146000000000003</v>
      </c>
      <c r="F12" s="3">
        <v>0.43952000000000002</v>
      </c>
      <c r="G12">
        <f t="shared" si="0"/>
        <v>0.43952000000000002</v>
      </c>
      <c r="I12">
        <f t="shared" si="1"/>
        <v>0.17806</v>
      </c>
      <c r="K12">
        <v>11</v>
      </c>
      <c r="L12">
        <v>41.870619329999499</v>
      </c>
      <c r="M12">
        <v>48.538013275862198</v>
      </c>
      <c r="N12" s="8">
        <v>53.36927</v>
      </c>
      <c r="O12">
        <v>53.36927</v>
      </c>
      <c r="P12" s="3">
        <v>80.355540000000005</v>
      </c>
      <c r="Q12">
        <f t="shared" si="2"/>
        <v>80.355540000000005</v>
      </c>
      <c r="S12">
        <f t="shared" si="3"/>
        <v>26.986270000000005</v>
      </c>
    </row>
    <row r="13" spans="1:19" ht="15.75" thickBot="1">
      <c r="A13">
        <v>12</v>
      </c>
      <c r="B13">
        <v>0.39687660372414002</v>
      </c>
      <c r="C13">
        <v>0.35741512931034197</v>
      </c>
      <c r="D13" s="14">
        <v>0.32455000000000001</v>
      </c>
      <c r="E13">
        <v>0.35869000000000001</v>
      </c>
      <c r="F13" s="4">
        <v>0.33607999999999999</v>
      </c>
      <c r="G13">
        <f t="shared" si="0"/>
        <v>0.33607999999999999</v>
      </c>
      <c r="I13">
        <f t="shared" si="1"/>
        <v>-2.2610000000000019E-2</v>
      </c>
      <c r="K13">
        <v>12</v>
      </c>
      <c r="L13">
        <v>37.743623879655502</v>
      </c>
      <c r="M13">
        <v>63.281862744252898</v>
      </c>
      <c r="N13" s="14">
        <v>33.363630000000001</v>
      </c>
      <c r="O13">
        <v>74.775530000000003</v>
      </c>
      <c r="P13" s="4">
        <v>94.872960000000006</v>
      </c>
      <c r="Q13">
        <f t="shared" si="2"/>
        <v>94.872960000000006</v>
      </c>
      <c r="S13">
        <f t="shared" si="3"/>
        <v>20.097430000000003</v>
      </c>
    </row>
    <row r="14" spans="1:19" ht="15.75" thickBot="1">
      <c r="A14">
        <v>13</v>
      </c>
      <c r="B14">
        <v>0.38896051200000298</v>
      </c>
      <c r="C14">
        <v>0.37642721264367801</v>
      </c>
      <c r="D14" s="8">
        <v>0.33911999999999998</v>
      </c>
      <c r="E14" s="49">
        <v>0.33911999999999998</v>
      </c>
      <c r="F14">
        <v>0.34057999999999999</v>
      </c>
      <c r="G14">
        <f>E14</f>
        <v>0.33911999999999998</v>
      </c>
      <c r="I14">
        <f t="shared" si="1"/>
        <v>1.4600000000000168E-3</v>
      </c>
      <c r="K14">
        <v>13</v>
      </c>
      <c r="L14">
        <v>41.870619329999499</v>
      </c>
      <c r="M14">
        <v>72.818597816091895</v>
      </c>
      <c r="N14" s="8">
        <v>95.515180000000001</v>
      </c>
      <c r="O14" s="49">
        <v>95.515180000000001</v>
      </c>
      <c r="P14">
        <v>95.749859999999998</v>
      </c>
      <c r="Q14">
        <f>O14</f>
        <v>95.515180000000001</v>
      </c>
      <c r="S14">
        <f t="shared" si="3"/>
        <v>0.23467999999999734</v>
      </c>
    </row>
    <row r="15" spans="1:19">
      <c r="A15">
        <v>14</v>
      </c>
      <c r="B15">
        <v>0.31446458499999802</v>
      </c>
      <c r="C15">
        <v>0.33717570402298702</v>
      </c>
      <c r="D15" s="14">
        <v>0.31373000000000001</v>
      </c>
      <c r="E15">
        <v>0.34379999999999999</v>
      </c>
      <c r="F15" s="2">
        <v>0.36127999999999999</v>
      </c>
      <c r="G15">
        <f>F15</f>
        <v>0.36127999999999999</v>
      </c>
      <c r="I15">
        <f t="shared" si="1"/>
        <v>1.7479999999999996E-2</v>
      </c>
      <c r="K15">
        <v>14</v>
      </c>
      <c r="L15">
        <v>41.870619329999499</v>
      </c>
      <c r="M15">
        <v>49.210956020115098</v>
      </c>
      <c r="N15" s="14">
        <v>42.100360000000002</v>
      </c>
      <c r="O15">
        <v>51.433030000000002</v>
      </c>
      <c r="P15" s="2">
        <v>91.855649999999997</v>
      </c>
      <c r="Q15">
        <f>P15</f>
        <v>91.855649999999997</v>
      </c>
      <c r="S15">
        <f t="shared" si="3"/>
        <v>40.422619999999995</v>
      </c>
    </row>
    <row r="16" spans="1:19">
      <c r="A16">
        <v>15</v>
      </c>
      <c r="B16">
        <v>8.5626640000000497E-3</v>
      </c>
      <c r="C16">
        <v>0.37020291666666499</v>
      </c>
      <c r="D16" s="8">
        <v>0.29559000000000002</v>
      </c>
      <c r="E16">
        <v>0.29559000000000002</v>
      </c>
      <c r="F16" s="3">
        <v>0.39856999999999998</v>
      </c>
      <c r="G16">
        <f>F16</f>
        <v>0.39856999999999998</v>
      </c>
      <c r="I16">
        <f t="shared" si="1"/>
        <v>0.10297999999999996</v>
      </c>
      <c r="K16">
        <v>15</v>
      </c>
      <c r="L16">
        <v>41.870619329999499</v>
      </c>
      <c r="M16">
        <v>50.0455326436782</v>
      </c>
      <c r="N16" s="8">
        <v>57.02543</v>
      </c>
      <c r="O16">
        <v>57.02543</v>
      </c>
      <c r="P16" s="3">
        <v>87.51576</v>
      </c>
      <c r="Q16">
        <f>P16</f>
        <v>87.51576</v>
      </c>
      <c r="S16">
        <f t="shared" si="3"/>
        <v>30.49033</v>
      </c>
    </row>
    <row r="17" spans="1:19">
      <c r="A17" s="15" t="s">
        <v>13</v>
      </c>
      <c r="B17" s="15">
        <f>AVERAGE(B2:B16)</f>
        <v>0.19175197858850607</v>
      </c>
      <c r="C17" s="15">
        <f t="shared" ref="C17:S17" si="4">AVERAGE(C2:C16)</f>
        <v>0.19244439272030575</v>
      </c>
      <c r="D17" s="15">
        <f t="shared" si="4"/>
        <v>0.13142133333333333</v>
      </c>
      <c r="E17" s="15">
        <f t="shared" si="4"/>
        <v>0.16255866666666663</v>
      </c>
      <c r="F17" s="15">
        <f t="shared" si="4"/>
        <v>0.35704133333333332</v>
      </c>
      <c r="G17" s="15">
        <f t="shared" si="4"/>
        <v>0.35694400000000004</v>
      </c>
      <c r="H17" s="15"/>
      <c r="I17" s="15">
        <f t="shared" si="4"/>
        <v>0.19448266666666666</v>
      </c>
      <c r="J17" s="15"/>
      <c r="K17" s="15" t="s">
        <v>13</v>
      </c>
      <c r="L17" s="15">
        <f t="shared" si="4"/>
        <v>38.36045438411481</v>
      </c>
      <c r="M17" s="15">
        <f t="shared" si="4"/>
        <v>49.898075150383256</v>
      </c>
      <c r="N17" s="15">
        <f t="shared" si="4"/>
        <v>44.405916666666677</v>
      </c>
      <c r="O17" s="15">
        <f t="shared" si="4"/>
        <v>49.071074666666668</v>
      </c>
      <c r="P17" s="15">
        <f t="shared" si="4"/>
        <v>75.393888000000004</v>
      </c>
      <c r="Q17" s="15">
        <f t="shared" si="4"/>
        <v>75.378242666666665</v>
      </c>
      <c r="R17" s="15"/>
      <c r="S17" s="15">
        <f t="shared" si="4"/>
        <v>26.322813333333336</v>
      </c>
    </row>
    <row r="18" spans="1:19">
      <c r="A18" t="s">
        <v>14</v>
      </c>
      <c r="K18" t="s">
        <v>14</v>
      </c>
    </row>
    <row r="20" spans="1:19">
      <c r="A20" t="s">
        <v>26</v>
      </c>
    </row>
    <row r="21" spans="1:19">
      <c r="A21" t="s">
        <v>27</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Q20"/>
  <sheetViews>
    <sheetView workbookViewId="0"/>
  </sheetViews>
  <sheetFormatPr defaultRowHeight="15"/>
  <cols>
    <col min="7" max="7" width="3.140625" customWidth="1"/>
    <col min="16" max="16" width="3.28515625" customWidth="1"/>
  </cols>
  <sheetData>
    <row r="1" spans="1:17" ht="15.75" thickBot="1">
      <c r="A1" t="s">
        <v>0</v>
      </c>
      <c r="B1" t="s">
        <v>1</v>
      </c>
      <c r="C1" t="s">
        <v>2</v>
      </c>
      <c r="D1" s="1" t="s">
        <v>3</v>
      </c>
      <c r="E1" s="1" t="s">
        <v>4</v>
      </c>
      <c r="F1" t="s">
        <v>5</v>
      </c>
      <c r="H1" t="s">
        <v>6</v>
      </c>
      <c r="J1" t="s">
        <v>0</v>
      </c>
      <c r="K1" t="s">
        <v>7</v>
      </c>
      <c r="L1" t="s">
        <v>8</v>
      </c>
      <c r="M1" s="1" t="s">
        <v>9</v>
      </c>
      <c r="N1" s="1" t="s">
        <v>10</v>
      </c>
      <c r="O1" t="s">
        <v>11</v>
      </c>
      <c r="Q1" t="s">
        <v>12</v>
      </c>
    </row>
    <row r="2" spans="1:17">
      <c r="A2">
        <v>1</v>
      </c>
      <c r="B2">
        <v>0.40741729919672398</v>
      </c>
      <c r="C2">
        <v>0.18450610655737701</v>
      </c>
      <c r="D2">
        <v>9.1969999999999996E-2</v>
      </c>
      <c r="E2" s="2">
        <v>9.1969999999999996E-2</v>
      </c>
      <c r="F2">
        <f>E2</f>
        <v>9.1969999999999996E-2</v>
      </c>
      <c r="H2">
        <f t="shared" ref="H2:H16" si="0">E2-D2</f>
        <v>0</v>
      </c>
      <c r="J2">
        <v>1</v>
      </c>
      <c r="K2">
        <v>16.279680298688302</v>
      </c>
      <c r="L2">
        <v>67.861227069672196</v>
      </c>
      <c r="M2">
        <v>90.651319999999998</v>
      </c>
      <c r="N2" s="2">
        <v>90.651319999999998</v>
      </c>
      <c r="O2">
        <f>N2</f>
        <v>90.651319999999998</v>
      </c>
      <c r="Q2">
        <f t="shared" ref="Q2:Q16" si="1">N2-M2</f>
        <v>0</v>
      </c>
    </row>
    <row r="3" spans="1:17">
      <c r="A3">
        <v>2</v>
      </c>
      <c r="B3">
        <v>0.38968336968852701</v>
      </c>
      <c r="C3">
        <v>0.174646885245901</v>
      </c>
      <c r="D3">
        <v>8.9779999999999999E-2</v>
      </c>
      <c r="E3" s="3">
        <v>8.9779999999999999E-2</v>
      </c>
      <c r="F3">
        <f t="shared" ref="F3:F6" si="2">E3</f>
        <v>8.9779999999999999E-2</v>
      </c>
      <c r="H3">
        <f t="shared" si="0"/>
        <v>0</v>
      </c>
      <c r="J3">
        <v>2</v>
      </c>
      <c r="K3">
        <v>16.279680298688302</v>
      </c>
      <c r="L3">
        <v>67.303604508196699</v>
      </c>
      <c r="M3">
        <v>90.652839999999998</v>
      </c>
      <c r="N3" s="3">
        <v>90.652839999999998</v>
      </c>
      <c r="O3">
        <f t="shared" ref="O3:O6" si="3">N3</f>
        <v>90.652839999999998</v>
      </c>
      <c r="Q3">
        <f t="shared" si="1"/>
        <v>0</v>
      </c>
    </row>
    <row r="4" spans="1:17">
      <c r="A4">
        <v>3</v>
      </c>
      <c r="B4">
        <v>0.37194943967213301</v>
      </c>
      <c r="C4">
        <v>0.158123155737705</v>
      </c>
      <c r="D4">
        <v>8.6489999999999997E-2</v>
      </c>
      <c r="E4" s="3">
        <v>8.6489999999999997E-2</v>
      </c>
      <c r="F4">
        <f t="shared" si="2"/>
        <v>8.6489999999999997E-2</v>
      </c>
      <c r="H4">
        <f t="shared" si="0"/>
        <v>0</v>
      </c>
      <c r="J4">
        <v>3</v>
      </c>
      <c r="K4">
        <v>16.279680298688302</v>
      </c>
      <c r="L4">
        <v>67.327318545081994</v>
      </c>
      <c r="M4">
        <v>90.455240000000003</v>
      </c>
      <c r="N4" s="3">
        <v>90.455240000000003</v>
      </c>
      <c r="O4">
        <f t="shared" si="3"/>
        <v>90.455240000000003</v>
      </c>
      <c r="Q4">
        <f t="shared" si="1"/>
        <v>0</v>
      </c>
    </row>
    <row r="5" spans="1:17">
      <c r="A5">
        <v>4</v>
      </c>
      <c r="B5">
        <v>0.35421551016393099</v>
      </c>
      <c r="C5">
        <v>0.150775307377049</v>
      </c>
      <c r="D5">
        <v>8.0649999999999999E-2</v>
      </c>
      <c r="E5" s="3">
        <v>8.0649999999999999E-2</v>
      </c>
      <c r="F5">
        <f t="shared" si="2"/>
        <v>8.0649999999999999E-2</v>
      </c>
      <c r="H5">
        <f t="shared" si="0"/>
        <v>0</v>
      </c>
      <c r="J5">
        <v>4</v>
      </c>
      <c r="K5">
        <v>16.279680298688302</v>
      </c>
      <c r="L5">
        <v>66.004460881147494</v>
      </c>
      <c r="M5">
        <v>89.109139999999996</v>
      </c>
      <c r="N5" s="3">
        <v>89.109139999999996</v>
      </c>
      <c r="O5">
        <f t="shared" si="3"/>
        <v>89.109139999999996</v>
      </c>
      <c r="Q5">
        <f t="shared" si="1"/>
        <v>0</v>
      </c>
    </row>
    <row r="6" spans="1:17" ht="15.75" thickBot="1">
      <c r="A6">
        <v>5</v>
      </c>
      <c r="B6">
        <v>0.33653150365573797</v>
      </c>
      <c r="C6">
        <v>0.15444278688524599</v>
      </c>
      <c r="D6">
        <v>7.8869999999999996E-2</v>
      </c>
      <c r="E6" s="4">
        <v>7.8869999999999996E-2</v>
      </c>
      <c r="F6">
        <f t="shared" si="2"/>
        <v>7.8869999999999996E-2</v>
      </c>
      <c r="H6">
        <f t="shared" si="0"/>
        <v>0</v>
      </c>
      <c r="J6">
        <v>5</v>
      </c>
      <c r="K6">
        <v>16.279680298688302</v>
      </c>
      <c r="L6">
        <v>64.144060655737704</v>
      </c>
      <c r="M6">
        <v>90.391409999999993</v>
      </c>
      <c r="N6" s="4">
        <v>90.391409999999993</v>
      </c>
      <c r="O6">
        <f t="shared" si="3"/>
        <v>90.391409999999993</v>
      </c>
      <c r="Q6">
        <f t="shared" si="1"/>
        <v>0</v>
      </c>
    </row>
    <row r="7" spans="1:17" ht="15.75" thickBot="1">
      <c r="A7">
        <v>6</v>
      </c>
      <c r="B7">
        <v>0.356189925147543</v>
      </c>
      <c r="C7">
        <v>0.139130512295082</v>
      </c>
      <c r="D7" s="49">
        <v>7.6770000000000005E-2</v>
      </c>
      <c r="E7">
        <v>7.9039999999999999E-2</v>
      </c>
      <c r="F7">
        <f>D7</f>
        <v>7.6770000000000005E-2</v>
      </c>
      <c r="H7">
        <f t="shared" si="0"/>
        <v>2.2699999999999942E-3</v>
      </c>
      <c r="J7">
        <v>6</v>
      </c>
      <c r="K7">
        <v>16.279680298688302</v>
      </c>
      <c r="L7">
        <v>65.398179754098393</v>
      </c>
      <c r="M7" s="49">
        <v>89.371080000000006</v>
      </c>
      <c r="N7">
        <v>90.251469999999998</v>
      </c>
      <c r="O7">
        <f>M7</f>
        <v>89.371080000000006</v>
      </c>
      <c r="Q7">
        <f t="shared" si="1"/>
        <v>0.88038999999999135</v>
      </c>
    </row>
    <row r="8" spans="1:17">
      <c r="A8">
        <v>7</v>
      </c>
      <c r="B8">
        <v>0.33845599513114799</v>
      </c>
      <c r="C8">
        <v>0.11379028688524601</v>
      </c>
      <c r="D8">
        <v>6.6229999999999997E-2</v>
      </c>
      <c r="E8" s="2">
        <v>7.7469999999999997E-2</v>
      </c>
      <c r="F8">
        <f>E8</f>
        <v>7.7469999999999997E-2</v>
      </c>
      <c r="H8">
        <f t="shared" si="0"/>
        <v>1.124E-2</v>
      </c>
      <c r="J8">
        <v>7</v>
      </c>
      <c r="K8">
        <v>16.279680298688302</v>
      </c>
      <c r="L8">
        <v>68.975666864754103</v>
      </c>
      <c r="M8">
        <v>79.459860000000006</v>
      </c>
      <c r="N8" s="2">
        <v>89.982140000000001</v>
      </c>
      <c r="O8">
        <f>N8</f>
        <v>89.982140000000001</v>
      </c>
      <c r="Q8">
        <f t="shared" si="1"/>
        <v>10.522279999999995</v>
      </c>
    </row>
    <row r="9" spans="1:17" ht="15.75" thickBot="1">
      <c r="A9">
        <v>8</v>
      </c>
      <c r="B9">
        <v>0.32077771773770702</v>
      </c>
      <c r="C9">
        <v>0.104569590163934</v>
      </c>
      <c r="D9">
        <v>5.33E-2</v>
      </c>
      <c r="E9" s="4">
        <v>6.9809999999999997E-2</v>
      </c>
      <c r="F9">
        <f>E9</f>
        <v>6.9809999999999997E-2</v>
      </c>
      <c r="H9">
        <f t="shared" si="0"/>
        <v>1.6509999999999997E-2</v>
      </c>
      <c r="J9">
        <v>8</v>
      </c>
      <c r="K9">
        <v>16.279680298688302</v>
      </c>
      <c r="L9">
        <v>65.387747561475393</v>
      </c>
      <c r="M9">
        <v>72.293450000000007</v>
      </c>
      <c r="N9" s="4">
        <v>88.984960000000001</v>
      </c>
      <c r="O9">
        <f>N9</f>
        <v>88.984960000000001</v>
      </c>
      <c r="Q9">
        <f t="shared" si="1"/>
        <v>16.691509999999994</v>
      </c>
    </row>
    <row r="10" spans="1:17" ht="15.75" thickBot="1">
      <c r="A10">
        <v>9</v>
      </c>
      <c r="B10">
        <v>0.30550815799999897</v>
      </c>
      <c r="C10">
        <v>0.15020346311475399</v>
      </c>
      <c r="D10" s="49">
        <v>6.3759999999999997E-2</v>
      </c>
      <c r="E10">
        <v>6.8890000000000007E-2</v>
      </c>
      <c r="F10">
        <f>D10</f>
        <v>6.3759999999999997E-2</v>
      </c>
      <c r="H10">
        <f t="shared" si="0"/>
        <v>5.1300000000000096E-3</v>
      </c>
      <c r="J10">
        <v>9</v>
      </c>
      <c r="K10">
        <v>16.3701067599998</v>
      </c>
      <c r="L10">
        <v>60.622493073770499</v>
      </c>
      <c r="M10" s="49">
        <v>86.994929999999997</v>
      </c>
      <c r="N10">
        <v>88.275630000000007</v>
      </c>
      <c r="O10">
        <f>M10</f>
        <v>86.994929999999997</v>
      </c>
      <c r="Q10">
        <f t="shared" si="1"/>
        <v>1.2807000000000102</v>
      </c>
    </row>
    <row r="11" spans="1:17" ht="15.75" thickBot="1">
      <c r="A11">
        <v>10</v>
      </c>
      <c r="B11">
        <v>0.28782708400000101</v>
      </c>
      <c r="C11">
        <v>0.149729323770492</v>
      </c>
      <c r="D11">
        <v>5.5739999999999998E-2</v>
      </c>
      <c r="E11" s="49">
        <v>5.6500000000000002E-2</v>
      </c>
      <c r="F11">
        <f>E11</f>
        <v>5.6500000000000002E-2</v>
      </c>
      <c r="H11">
        <f t="shared" si="0"/>
        <v>7.6000000000000373E-4</v>
      </c>
      <c r="J11">
        <v>10</v>
      </c>
      <c r="K11">
        <v>16.3701067599998</v>
      </c>
      <c r="L11">
        <v>59.7682091393443</v>
      </c>
      <c r="M11">
        <v>83.907129999999995</v>
      </c>
      <c r="N11" s="49">
        <v>87.992260000000002</v>
      </c>
      <c r="O11">
        <f>N11</f>
        <v>87.992260000000002</v>
      </c>
      <c r="Q11">
        <f t="shared" si="1"/>
        <v>4.0851300000000066</v>
      </c>
    </row>
    <row r="12" spans="1:17">
      <c r="A12">
        <v>11</v>
      </c>
      <c r="B12">
        <v>0.27014601000000199</v>
      </c>
      <c r="C12">
        <v>0.114532110655738</v>
      </c>
      <c r="D12" s="2">
        <v>5.4679999999999999E-2</v>
      </c>
      <c r="E12">
        <v>6.3979999999999995E-2</v>
      </c>
      <c r="F12">
        <f>D12</f>
        <v>5.4679999999999999E-2</v>
      </c>
      <c r="H12">
        <f t="shared" si="0"/>
        <v>9.2999999999999958E-3</v>
      </c>
      <c r="J12">
        <v>11</v>
      </c>
      <c r="K12">
        <v>16.3701067599998</v>
      </c>
      <c r="L12">
        <v>68.123053586065595</v>
      </c>
      <c r="M12" s="2">
        <v>86.252330000000001</v>
      </c>
      <c r="N12">
        <v>89.12697</v>
      </c>
      <c r="O12">
        <f>M12</f>
        <v>86.252330000000001</v>
      </c>
      <c r="Q12">
        <f t="shared" si="1"/>
        <v>2.8746399999999994</v>
      </c>
    </row>
    <row r="13" spans="1:17" ht="15.75" thickBot="1">
      <c r="A13">
        <v>12</v>
      </c>
      <c r="B13">
        <v>0.25251485900000098</v>
      </c>
      <c r="C13">
        <v>0.114337008196721</v>
      </c>
      <c r="D13" s="4">
        <v>5.7549999999999997E-2</v>
      </c>
      <c r="E13">
        <v>5.7889999999999997E-2</v>
      </c>
      <c r="F13">
        <f>D13</f>
        <v>5.7549999999999997E-2</v>
      </c>
      <c r="H13">
        <f t="shared" si="0"/>
        <v>3.4000000000000002E-4</v>
      </c>
      <c r="J13">
        <v>12</v>
      </c>
      <c r="K13">
        <v>16.3701067599998</v>
      </c>
      <c r="L13">
        <v>65.593637254098397</v>
      </c>
      <c r="M13" s="4">
        <v>85.023259999999993</v>
      </c>
      <c r="N13">
        <v>87.808419999999998</v>
      </c>
      <c r="O13">
        <f>M13</f>
        <v>85.023259999999993</v>
      </c>
      <c r="Q13">
        <f t="shared" si="1"/>
        <v>2.7851600000000047</v>
      </c>
    </row>
    <row r="14" spans="1:17" ht="15.75" thickBot="1">
      <c r="A14">
        <v>13</v>
      </c>
      <c r="B14">
        <v>0.27222613600000001</v>
      </c>
      <c r="C14">
        <v>0.105082971311475</v>
      </c>
      <c r="D14">
        <v>4.734E-2</v>
      </c>
      <c r="E14" s="49">
        <v>5.076E-2</v>
      </c>
      <c r="F14">
        <f>E14</f>
        <v>5.076E-2</v>
      </c>
      <c r="H14">
        <f t="shared" si="0"/>
        <v>3.4199999999999994E-3</v>
      </c>
      <c r="J14">
        <v>13</v>
      </c>
      <c r="K14">
        <v>16.3701067599998</v>
      </c>
      <c r="L14">
        <v>68.202485553278706</v>
      </c>
      <c r="M14">
        <v>76.047839999999994</v>
      </c>
      <c r="N14" s="49">
        <v>87.956159999999997</v>
      </c>
      <c r="O14">
        <f>N14</f>
        <v>87.956159999999997</v>
      </c>
      <c r="Q14">
        <f t="shared" si="1"/>
        <v>11.908320000000003</v>
      </c>
    </row>
    <row r="15" spans="1:17" ht="15.75" thickBot="1">
      <c r="A15">
        <v>14</v>
      </c>
      <c r="B15">
        <v>0.254692750999997</v>
      </c>
      <c r="C15">
        <v>0.121058504098361</v>
      </c>
      <c r="D15" s="49">
        <v>5.704E-2</v>
      </c>
      <c r="E15">
        <v>5.8099999999999999E-2</v>
      </c>
      <c r="F15">
        <f>D15</f>
        <v>5.704E-2</v>
      </c>
      <c r="H15">
        <f t="shared" si="0"/>
        <v>1.0599999999999984E-3</v>
      </c>
      <c r="J15">
        <v>14</v>
      </c>
      <c r="K15">
        <v>16.3701067599998</v>
      </c>
      <c r="L15">
        <v>65.105230163934394</v>
      </c>
      <c r="M15" s="49">
        <v>87.804950000000005</v>
      </c>
      <c r="N15">
        <v>89.268950000000004</v>
      </c>
      <c r="O15">
        <f>M15</f>
        <v>87.804950000000005</v>
      </c>
      <c r="Q15">
        <f t="shared" si="1"/>
        <v>1.4639999999999986</v>
      </c>
    </row>
    <row r="16" spans="1:17">
      <c r="A16">
        <v>15</v>
      </c>
      <c r="B16">
        <v>0.31934205568852703</v>
      </c>
      <c r="C16">
        <v>0.13831743852459</v>
      </c>
      <c r="D16">
        <v>5.0340000000000003E-2</v>
      </c>
      <c r="E16" s="2">
        <v>5.228E-2</v>
      </c>
      <c r="F16">
        <f>E16</f>
        <v>5.228E-2</v>
      </c>
      <c r="H16">
        <f t="shared" si="0"/>
        <v>1.9399999999999973E-3</v>
      </c>
      <c r="J16">
        <v>15</v>
      </c>
      <c r="K16">
        <v>16.279680298688302</v>
      </c>
      <c r="L16">
        <v>68.291526331967205</v>
      </c>
      <c r="M16">
        <v>80.990780000000001</v>
      </c>
      <c r="N16" s="2">
        <v>90.445239999999998</v>
      </c>
      <c r="O16">
        <f>N16</f>
        <v>90.445239999999998</v>
      </c>
      <c r="Q16">
        <f t="shared" si="1"/>
        <v>9.4544599999999974</v>
      </c>
    </row>
    <row r="17" spans="1:17">
      <c r="A17" s="15" t="s">
        <v>13</v>
      </c>
      <c r="B17" s="15">
        <f>AVERAGE(B2:B16)</f>
        <v>0.32249852093879855</v>
      </c>
      <c r="C17" s="15">
        <f t="shared" ref="C17:Q17" si="4">AVERAGE(C2:C16)</f>
        <v>0.13821636338797802</v>
      </c>
      <c r="D17" s="15">
        <f t="shared" si="4"/>
        <v>6.7367333333333335E-2</v>
      </c>
      <c r="E17" s="15">
        <f t="shared" si="4"/>
        <v>7.0832000000000006E-2</v>
      </c>
      <c r="F17" s="15">
        <f t="shared" si="4"/>
        <v>6.9625333333333345E-2</v>
      </c>
      <c r="G17" s="15"/>
      <c r="H17" s="15">
        <f t="shared" si="4"/>
        <v>3.4646666666666662E-3</v>
      </c>
      <c r="I17" s="15"/>
      <c r="J17" s="15" t="s">
        <v>13</v>
      </c>
      <c r="K17" s="15">
        <f t="shared" si="4"/>
        <v>16.315850883212899</v>
      </c>
      <c r="L17" s="15">
        <f t="shared" si="4"/>
        <v>65.873926729508213</v>
      </c>
      <c r="M17" s="15">
        <f t="shared" si="4"/>
        <v>85.293703999999991</v>
      </c>
      <c r="N17" s="15">
        <f t="shared" si="4"/>
        <v>89.423476666666659</v>
      </c>
      <c r="O17" s="15">
        <f t="shared" si="4"/>
        <v>88.804483999999988</v>
      </c>
      <c r="P17" s="15"/>
      <c r="Q17" s="15">
        <f t="shared" si="4"/>
        <v>4.1297726666666668</v>
      </c>
    </row>
    <row r="18" spans="1:17">
      <c r="A18" t="s">
        <v>14</v>
      </c>
      <c r="J18" t="s">
        <v>14</v>
      </c>
    </row>
    <row r="20" spans="1:17">
      <c r="A20" t="s">
        <v>34</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S21"/>
  <sheetViews>
    <sheetView workbookViewId="0"/>
  </sheetViews>
  <sheetFormatPr defaultRowHeight="15"/>
  <cols>
    <col min="8" max="8" width="1" customWidth="1"/>
    <col min="10" max="10" width="6.85546875" customWidth="1"/>
    <col min="18" max="18" width="3.85546875" customWidth="1"/>
  </cols>
  <sheetData>
    <row r="1" spans="1:19" ht="15.75" thickBot="1">
      <c r="A1" t="s">
        <v>0</v>
      </c>
      <c r="B1" t="s">
        <v>1</v>
      </c>
      <c r="C1" t="s">
        <v>2</v>
      </c>
      <c r="D1" s="1" t="s">
        <v>3</v>
      </c>
      <c r="E1" t="s">
        <v>17</v>
      </c>
      <c r="F1" s="1" t="s">
        <v>4</v>
      </c>
      <c r="G1" t="s">
        <v>5</v>
      </c>
      <c r="I1" t="s">
        <v>6</v>
      </c>
      <c r="K1" t="s">
        <v>0</v>
      </c>
      <c r="L1" t="s">
        <v>7</v>
      </c>
      <c r="M1" t="s">
        <v>8</v>
      </c>
      <c r="N1" s="1" t="s">
        <v>9</v>
      </c>
      <c r="O1" t="s">
        <v>18</v>
      </c>
      <c r="P1" s="1" t="s">
        <v>10</v>
      </c>
      <c r="Q1" t="s">
        <v>11</v>
      </c>
      <c r="S1" t="s">
        <v>12</v>
      </c>
    </row>
    <row r="2" spans="1:19">
      <c r="A2">
        <v>1</v>
      </c>
      <c r="B2">
        <v>1.0000000000000099E-4</v>
      </c>
      <c r="C2">
        <v>2.9460100574712499E-2</v>
      </c>
      <c r="D2" s="14">
        <v>1E-4</v>
      </c>
      <c r="E2">
        <v>9.8999999999999999E-4</v>
      </c>
      <c r="F2" s="2">
        <v>0.15739</v>
      </c>
      <c r="G2">
        <f>F2</f>
        <v>0.15739</v>
      </c>
      <c r="I2">
        <f>F2-E2</f>
        <v>0.15640000000000001</v>
      </c>
      <c r="K2">
        <v>1</v>
      </c>
      <c r="L2">
        <v>65.344467640000602</v>
      </c>
      <c r="M2">
        <v>68.398948908046506</v>
      </c>
      <c r="N2" s="14">
        <v>65.964010000000002</v>
      </c>
      <c r="O2">
        <v>73.14134</v>
      </c>
      <c r="P2" s="2">
        <v>83.51061</v>
      </c>
      <c r="Q2">
        <f>P2</f>
        <v>83.51061</v>
      </c>
      <c r="S2">
        <f>P2-O2</f>
        <v>10.36927</v>
      </c>
    </row>
    <row r="3" spans="1:19">
      <c r="A3">
        <v>2</v>
      </c>
      <c r="B3">
        <v>1.9898293103448299E-4</v>
      </c>
      <c r="C3">
        <v>2.99602729885056E-2</v>
      </c>
      <c r="D3" s="14">
        <v>2.0000000000000001E-4</v>
      </c>
      <c r="E3">
        <v>1.9400000000000001E-3</v>
      </c>
      <c r="F3" s="3">
        <v>0.17097000000000001</v>
      </c>
      <c r="G3">
        <f t="shared" ref="G3:G16" si="0">F3</f>
        <v>0.17097000000000001</v>
      </c>
      <c r="I3">
        <f t="shared" ref="I3:I16" si="1">F3-E3</f>
        <v>0.16903000000000001</v>
      </c>
      <c r="K3">
        <v>2</v>
      </c>
      <c r="L3">
        <v>65.344467640000602</v>
      </c>
      <c r="M3">
        <v>68.362736321839705</v>
      </c>
      <c r="N3" s="14">
        <v>65.964010000000002</v>
      </c>
      <c r="O3">
        <v>69.473399999999998</v>
      </c>
      <c r="P3" s="3">
        <v>83.430959999999999</v>
      </c>
      <c r="Q3">
        <f t="shared" ref="Q3:Q16" si="2">P3</f>
        <v>83.430959999999999</v>
      </c>
      <c r="S3">
        <f t="shared" ref="S3:S16" si="3">P3-O3</f>
        <v>13.957560000000001</v>
      </c>
    </row>
    <row r="4" spans="1:19">
      <c r="A4">
        <v>3</v>
      </c>
      <c r="B4">
        <v>9.7499999999998803E-4</v>
      </c>
      <c r="C4">
        <v>3.22787356321836E-2</v>
      </c>
      <c r="D4" s="14">
        <v>9.5E-4</v>
      </c>
      <c r="E4">
        <v>9.4599999999999997E-3</v>
      </c>
      <c r="F4" s="3">
        <v>0.16783999999999999</v>
      </c>
      <c r="G4">
        <f t="shared" si="0"/>
        <v>0.16783999999999999</v>
      </c>
      <c r="I4">
        <f t="shared" si="1"/>
        <v>0.15837999999999999</v>
      </c>
      <c r="K4">
        <v>3</v>
      </c>
      <c r="L4">
        <v>65.344467640000602</v>
      </c>
      <c r="M4">
        <v>68.396695617816704</v>
      </c>
      <c r="N4" s="14">
        <v>65.964010000000002</v>
      </c>
      <c r="O4">
        <v>69.629499999999993</v>
      </c>
      <c r="P4" s="3">
        <v>83.6233</v>
      </c>
      <c r="Q4">
        <f t="shared" si="2"/>
        <v>83.6233</v>
      </c>
      <c r="S4">
        <f t="shared" si="3"/>
        <v>13.993800000000007</v>
      </c>
    </row>
    <row r="5" spans="1:19">
      <c r="A5">
        <v>4</v>
      </c>
      <c r="B5">
        <v>1.9011287931034401E-3</v>
      </c>
      <c r="C5">
        <v>3.5167212643678301E-2</v>
      </c>
      <c r="D5" s="14">
        <v>1.8500000000000001E-3</v>
      </c>
      <c r="E5">
        <v>1.857E-2</v>
      </c>
      <c r="F5" s="3">
        <v>0.17527000000000001</v>
      </c>
      <c r="G5">
        <f t="shared" si="0"/>
        <v>0.17527000000000001</v>
      </c>
      <c r="I5">
        <f t="shared" si="1"/>
        <v>0.15670000000000001</v>
      </c>
      <c r="K5">
        <v>4</v>
      </c>
      <c r="L5">
        <v>65.344467640000602</v>
      </c>
      <c r="M5">
        <v>68.387297830460398</v>
      </c>
      <c r="N5" s="14">
        <v>65.964010000000002</v>
      </c>
      <c r="O5">
        <v>71.763909999999996</v>
      </c>
      <c r="P5" s="3">
        <v>83.340450000000004</v>
      </c>
      <c r="Q5">
        <f t="shared" si="2"/>
        <v>83.340450000000004</v>
      </c>
      <c r="S5">
        <f t="shared" si="3"/>
        <v>11.576540000000008</v>
      </c>
    </row>
    <row r="6" spans="1:19">
      <c r="A6">
        <v>5</v>
      </c>
      <c r="B6">
        <v>7.9382131034483501E-3</v>
      </c>
      <c r="C6">
        <v>5.3253520114942499E-2</v>
      </c>
      <c r="D6" s="14">
        <v>7.79E-3</v>
      </c>
      <c r="E6">
        <v>7.757E-2</v>
      </c>
      <c r="F6" s="3">
        <v>0.24029</v>
      </c>
      <c r="G6">
        <f t="shared" si="0"/>
        <v>0.24029</v>
      </c>
      <c r="I6">
        <f t="shared" si="1"/>
        <v>0.16272</v>
      </c>
      <c r="K6">
        <v>5</v>
      </c>
      <c r="L6">
        <v>65.344467640000602</v>
      </c>
      <c r="M6">
        <v>68.408563002874203</v>
      </c>
      <c r="N6" s="14">
        <v>65.964010000000002</v>
      </c>
      <c r="O6">
        <v>70.884299999999996</v>
      </c>
      <c r="P6" s="3">
        <v>83.537809999999993</v>
      </c>
      <c r="Q6">
        <f t="shared" si="2"/>
        <v>83.537809999999993</v>
      </c>
      <c r="S6">
        <f t="shared" si="3"/>
        <v>12.653509999999997</v>
      </c>
    </row>
    <row r="7" spans="1:19">
      <c r="A7">
        <v>6</v>
      </c>
      <c r="B7">
        <v>1.3163049137931E-2</v>
      </c>
      <c r="C7">
        <v>6.9637528735632698E-2</v>
      </c>
      <c r="D7" s="14">
        <v>1.2919999999999999E-2</v>
      </c>
      <c r="E7">
        <v>0.12856000000000001</v>
      </c>
      <c r="F7" s="3">
        <v>0.29461999999999999</v>
      </c>
      <c r="G7">
        <f t="shared" si="0"/>
        <v>0.29461999999999999</v>
      </c>
      <c r="I7">
        <f t="shared" si="1"/>
        <v>0.16605999999999999</v>
      </c>
      <c r="K7">
        <v>6</v>
      </c>
      <c r="L7">
        <v>65.344467640000602</v>
      </c>
      <c r="M7">
        <v>68.400438002874196</v>
      </c>
      <c r="N7" s="14">
        <v>65.964010000000002</v>
      </c>
      <c r="O7">
        <v>70.739429999999999</v>
      </c>
      <c r="P7" s="3">
        <v>84.193870000000004</v>
      </c>
      <c r="Q7">
        <f t="shared" si="2"/>
        <v>84.193870000000004</v>
      </c>
      <c r="S7">
        <f t="shared" si="3"/>
        <v>13.454440000000005</v>
      </c>
    </row>
    <row r="8" spans="1:19">
      <c r="A8">
        <v>7</v>
      </c>
      <c r="B8">
        <v>2.7800965862069E-2</v>
      </c>
      <c r="C8">
        <v>0.11459712643678199</v>
      </c>
      <c r="D8" s="14">
        <v>2.7310000000000001E-2</v>
      </c>
      <c r="E8">
        <v>0.26819999999999999</v>
      </c>
      <c r="F8" s="3">
        <v>0.44072</v>
      </c>
      <c r="G8">
        <f t="shared" si="0"/>
        <v>0.44072</v>
      </c>
      <c r="I8">
        <f t="shared" si="1"/>
        <v>0.17252000000000001</v>
      </c>
      <c r="K8">
        <v>7</v>
      </c>
      <c r="L8">
        <v>65.344467640000602</v>
      </c>
      <c r="M8">
        <v>68.392816910920104</v>
      </c>
      <c r="N8" s="14">
        <v>65.964010000000002</v>
      </c>
      <c r="O8">
        <v>72.348519999999994</v>
      </c>
      <c r="P8" s="3">
        <v>83.354079999999996</v>
      </c>
      <c r="Q8">
        <f t="shared" si="2"/>
        <v>83.354079999999996</v>
      </c>
      <c r="S8">
        <f t="shared" si="3"/>
        <v>11.005560000000003</v>
      </c>
    </row>
    <row r="9" spans="1:19">
      <c r="A9">
        <v>8</v>
      </c>
      <c r="B9">
        <v>3.7078115344828001E-2</v>
      </c>
      <c r="C9">
        <v>0.14308702586206901</v>
      </c>
      <c r="D9" s="14">
        <v>3.6409999999999998E-2</v>
      </c>
      <c r="E9">
        <v>0.36087999999999998</v>
      </c>
      <c r="F9" s="3">
        <v>0.53225</v>
      </c>
      <c r="G9">
        <f t="shared" si="0"/>
        <v>0.53225</v>
      </c>
      <c r="I9">
        <f t="shared" si="1"/>
        <v>0.17137000000000002</v>
      </c>
      <c r="K9">
        <v>8</v>
      </c>
      <c r="L9">
        <v>50.529119573793103</v>
      </c>
      <c r="M9">
        <v>67.8886969683914</v>
      </c>
      <c r="N9" s="14">
        <v>65.964010000000002</v>
      </c>
      <c r="O9">
        <v>71.049430000000001</v>
      </c>
      <c r="P9" s="3">
        <v>82.14949</v>
      </c>
      <c r="Q9">
        <f t="shared" si="2"/>
        <v>82.14949</v>
      </c>
      <c r="S9">
        <f t="shared" si="3"/>
        <v>11.100059999999999</v>
      </c>
    </row>
    <row r="10" spans="1:19">
      <c r="A10">
        <v>9</v>
      </c>
      <c r="B10">
        <v>0.16910414189655201</v>
      </c>
      <c r="C10">
        <v>0.20010593390804499</v>
      </c>
      <c r="D10" s="14">
        <v>5.2900000000000003E-2</v>
      </c>
      <c r="E10">
        <v>0.20083999999999999</v>
      </c>
      <c r="F10" s="3">
        <v>0.41924</v>
      </c>
      <c r="G10">
        <f t="shared" si="0"/>
        <v>0.41924</v>
      </c>
      <c r="I10">
        <f t="shared" si="1"/>
        <v>0.21840000000000001</v>
      </c>
      <c r="K10">
        <v>9</v>
      </c>
      <c r="L10">
        <v>50.529119573793103</v>
      </c>
      <c r="M10">
        <v>55.4477107614941</v>
      </c>
      <c r="N10" s="14">
        <v>34.035989999999998</v>
      </c>
      <c r="O10">
        <v>68.924980000000005</v>
      </c>
      <c r="P10" s="3">
        <v>84.801680000000005</v>
      </c>
      <c r="Q10">
        <f t="shared" si="2"/>
        <v>84.801680000000005</v>
      </c>
      <c r="S10">
        <f t="shared" si="3"/>
        <v>15.8767</v>
      </c>
    </row>
    <row r="11" spans="1:19">
      <c r="A11">
        <v>10</v>
      </c>
      <c r="B11">
        <v>0.35240693086207298</v>
      </c>
      <c r="C11">
        <v>0.17276794540229901</v>
      </c>
      <c r="D11" s="14">
        <v>2.5069999999999999E-2</v>
      </c>
      <c r="E11">
        <v>0.14224000000000001</v>
      </c>
      <c r="F11" s="3">
        <v>0.29527999999999999</v>
      </c>
      <c r="G11">
        <f t="shared" si="0"/>
        <v>0.29527999999999999</v>
      </c>
      <c r="I11">
        <f t="shared" si="1"/>
        <v>0.15303999999999998</v>
      </c>
      <c r="K11">
        <v>10</v>
      </c>
      <c r="L11">
        <v>50.529119573793103</v>
      </c>
      <c r="M11">
        <v>54.953147140804397</v>
      </c>
      <c r="N11" s="14">
        <v>34.035989999999998</v>
      </c>
      <c r="O11">
        <v>47.412520000000001</v>
      </c>
      <c r="P11" s="3">
        <v>84.522829999999999</v>
      </c>
      <c r="Q11">
        <f t="shared" si="2"/>
        <v>84.522829999999999</v>
      </c>
      <c r="S11">
        <f t="shared" si="3"/>
        <v>37.110309999999998</v>
      </c>
    </row>
    <row r="12" spans="1:19">
      <c r="A12">
        <v>11</v>
      </c>
      <c r="B12">
        <v>0.41783342293103798</v>
      </c>
      <c r="C12">
        <v>0.164364382183907</v>
      </c>
      <c r="D12" s="14">
        <v>1.512E-2</v>
      </c>
      <c r="E12">
        <v>8.8669999999999999E-2</v>
      </c>
      <c r="F12" s="3">
        <v>0.25311</v>
      </c>
      <c r="G12">
        <f t="shared" si="0"/>
        <v>0.25311</v>
      </c>
      <c r="I12">
        <f t="shared" si="1"/>
        <v>0.16444</v>
      </c>
      <c r="K12">
        <v>11</v>
      </c>
      <c r="L12">
        <v>50.529119573793103</v>
      </c>
      <c r="M12">
        <v>55.111085272988397</v>
      </c>
      <c r="N12" s="14">
        <v>34.035989999999998</v>
      </c>
      <c r="O12">
        <v>48.120710000000003</v>
      </c>
      <c r="P12" s="3">
        <v>84.886520000000004</v>
      </c>
      <c r="Q12">
        <f t="shared" si="2"/>
        <v>84.886520000000004</v>
      </c>
      <c r="S12">
        <f t="shared" si="3"/>
        <v>36.765810000000002</v>
      </c>
    </row>
    <row r="13" spans="1:19">
      <c r="A13">
        <v>12</v>
      </c>
      <c r="B13">
        <v>0.49343305810344601</v>
      </c>
      <c r="C13">
        <v>0.15469212643678201</v>
      </c>
      <c r="D13" s="14">
        <v>3.63E-3</v>
      </c>
      <c r="E13">
        <v>2.4049999999999998E-2</v>
      </c>
      <c r="F13" s="3">
        <v>0.20011999999999999</v>
      </c>
      <c r="G13">
        <f t="shared" si="0"/>
        <v>0.20011999999999999</v>
      </c>
      <c r="I13">
        <f t="shared" si="1"/>
        <v>0.17607</v>
      </c>
      <c r="K13">
        <v>12</v>
      </c>
      <c r="L13">
        <v>50.529119573793103</v>
      </c>
      <c r="M13">
        <v>55.093310488505701</v>
      </c>
      <c r="N13" s="14">
        <v>34.035989999999998</v>
      </c>
      <c r="O13">
        <v>48.392249999999997</v>
      </c>
      <c r="P13" s="3">
        <v>84.387479999999996</v>
      </c>
      <c r="Q13">
        <f t="shared" si="2"/>
        <v>84.387479999999996</v>
      </c>
      <c r="S13">
        <f t="shared" si="3"/>
        <v>35.995229999999999</v>
      </c>
    </row>
    <row r="14" spans="1:19">
      <c r="A14">
        <v>13</v>
      </c>
      <c r="B14">
        <v>0.50503604206897501</v>
      </c>
      <c r="C14">
        <v>0.153509425287358</v>
      </c>
      <c r="D14" s="14">
        <v>1.8500000000000001E-3</v>
      </c>
      <c r="E14">
        <v>1.406E-2</v>
      </c>
      <c r="F14" s="3">
        <v>0.17793</v>
      </c>
      <c r="G14">
        <f t="shared" si="0"/>
        <v>0.17793</v>
      </c>
      <c r="I14">
        <f t="shared" si="1"/>
        <v>0.16387000000000002</v>
      </c>
      <c r="K14">
        <v>13</v>
      </c>
      <c r="L14">
        <v>50.529119573793103</v>
      </c>
      <c r="M14">
        <v>55.213568103448203</v>
      </c>
      <c r="N14" s="14">
        <v>34.035989999999998</v>
      </c>
      <c r="O14">
        <v>47.097810000000003</v>
      </c>
      <c r="P14" s="3">
        <v>84.579490000000007</v>
      </c>
      <c r="Q14">
        <f t="shared" si="2"/>
        <v>84.579490000000007</v>
      </c>
      <c r="S14">
        <f t="shared" si="3"/>
        <v>37.481680000000004</v>
      </c>
    </row>
    <row r="15" spans="1:19">
      <c r="A15">
        <v>14</v>
      </c>
      <c r="B15">
        <v>0.51474976137931805</v>
      </c>
      <c r="C15">
        <v>0.15177415229885</v>
      </c>
      <c r="D15" s="14">
        <v>4.0000000000000002E-4</v>
      </c>
      <c r="E15">
        <v>5.8500000000000002E-3</v>
      </c>
      <c r="F15" s="3">
        <v>0.17916000000000001</v>
      </c>
      <c r="G15">
        <f t="shared" si="0"/>
        <v>0.17916000000000001</v>
      </c>
      <c r="I15">
        <f t="shared" si="1"/>
        <v>0.17331000000000002</v>
      </c>
      <c r="K15">
        <v>14</v>
      </c>
      <c r="L15">
        <v>50.529119573793103</v>
      </c>
      <c r="M15">
        <v>55.2192436925286</v>
      </c>
      <c r="N15" s="14">
        <v>34.035989999999998</v>
      </c>
      <c r="O15">
        <v>46.175249999999998</v>
      </c>
      <c r="P15" s="3">
        <v>84.508780000000002</v>
      </c>
      <c r="Q15">
        <f t="shared" si="2"/>
        <v>84.508780000000002</v>
      </c>
      <c r="S15">
        <f t="shared" si="3"/>
        <v>38.333530000000003</v>
      </c>
    </row>
    <row r="16" spans="1:19">
      <c r="A16">
        <v>15</v>
      </c>
      <c r="B16">
        <v>0.51598731034482404</v>
      </c>
      <c r="C16">
        <v>0.15288352011494399</v>
      </c>
      <c r="D16" s="14">
        <v>2.0000000000000001E-4</v>
      </c>
      <c r="E16">
        <v>6.8500000000000002E-3</v>
      </c>
      <c r="F16" s="3">
        <v>0.18814</v>
      </c>
      <c r="G16">
        <f t="shared" si="0"/>
        <v>0.18814</v>
      </c>
      <c r="I16">
        <f t="shared" si="1"/>
        <v>0.18129000000000001</v>
      </c>
      <c r="K16">
        <v>15</v>
      </c>
      <c r="L16">
        <v>50.529119573793103</v>
      </c>
      <c r="M16">
        <v>55.246914755747</v>
      </c>
      <c r="N16" s="14">
        <v>34.035989999999998</v>
      </c>
      <c r="O16">
        <v>44.748179999999998</v>
      </c>
      <c r="P16" s="3">
        <v>84.569469999999995</v>
      </c>
      <c r="Q16">
        <f t="shared" si="2"/>
        <v>84.569469999999995</v>
      </c>
      <c r="S16">
        <f t="shared" si="3"/>
        <v>39.821289999999998</v>
      </c>
    </row>
    <row r="17" spans="1:19">
      <c r="A17" s="15" t="s">
        <v>13</v>
      </c>
      <c r="B17" s="15">
        <f>AVERAGE(B2:B16)</f>
        <v>0.20384707485057602</v>
      </c>
      <c r="C17" s="15">
        <f t="shared" ref="C17:S17" si="4">AVERAGE(C2:C16)</f>
        <v>0.11050260057471274</v>
      </c>
      <c r="D17" s="15">
        <f t="shared" si="4"/>
        <v>1.2446666666666667E-2</v>
      </c>
      <c r="E17" s="15">
        <f t="shared" si="4"/>
        <v>8.9915333333333319E-2</v>
      </c>
      <c r="F17" s="15">
        <f t="shared" si="4"/>
        <v>0.25948866666666665</v>
      </c>
      <c r="G17" s="15">
        <f t="shared" si="4"/>
        <v>0.25948866666666665</v>
      </c>
      <c r="H17" s="15"/>
      <c r="I17" s="15">
        <f t="shared" si="4"/>
        <v>0.16957333333333333</v>
      </c>
      <c r="J17" s="15"/>
      <c r="K17" s="15" t="s">
        <v>13</v>
      </c>
      <c r="L17" s="15">
        <f t="shared" si="4"/>
        <v>57.442948671356596</v>
      </c>
      <c r="M17" s="15">
        <f t="shared" si="4"/>
        <v>62.194744918582636</v>
      </c>
      <c r="N17" s="15">
        <f t="shared" si="4"/>
        <v>51.064267333333326</v>
      </c>
      <c r="O17" s="15">
        <f t="shared" si="4"/>
        <v>61.326768666666673</v>
      </c>
      <c r="P17" s="15">
        <f t="shared" si="4"/>
        <v>83.959787999999989</v>
      </c>
      <c r="Q17" s="15">
        <f t="shared" si="4"/>
        <v>83.959787999999989</v>
      </c>
      <c r="R17" s="15"/>
      <c r="S17" s="15">
        <f t="shared" si="4"/>
        <v>22.63301933333333</v>
      </c>
    </row>
    <row r="18" spans="1:19">
      <c r="A18" t="s">
        <v>14</v>
      </c>
      <c r="K18" t="s">
        <v>14</v>
      </c>
    </row>
    <row r="20" spans="1:19">
      <c r="A20" t="s">
        <v>19</v>
      </c>
    </row>
    <row r="21" spans="1:19">
      <c r="A21" t="s">
        <v>16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S15"/>
  <sheetViews>
    <sheetView workbookViewId="0"/>
  </sheetViews>
  <sheetFormatPr defaultRowHeight="15"/>
  <cols>
    <col min="8" max="8" width="2.5703125" customWidth="1"/>
    <col min="10" max="10" width="4.85546875" customWidth="1"/>
    <col min="18" max="18" width="3.7109375" customWidth="1"/>
  </cols>
  <sheetData>
    <row r="1" spans="1:19" ht="15.75" thickBot="1">
      <c r="A1" t="s">
        <v>0</v>
      </c>
      <c r="B1" t="s">
        <v>1</v>
      </c>
      <c r="C1" t="s">
        <v>2</v>
      </c>
      <c r="D1" s="1" t="s">
        <v>3</v>
      </c>
      <c r="E1" t="s">
        <v>17</v>
      </c>
      <c r="F1" s="1" t="s">
        <v>4</v>
      </c>
      <c r="G1" t="s">
        <v>5</v>
      </c>
      <c r="I1" t="s">
        <v>6</v>
      </c>
      <c r="K1" t="s">
        <v>0</v>
      </c>
      <c r="L1" t="s">
        <v>7</v>
      </c>
      <c r="M1" t="s">
        <v>8</v>
      </c>
      <c r="N1" s="1" t="s">
        <v>9</v>
      </c>
      <c r="O1" t="s">
        <v>18</v>
      </c>
      <c r="P1" s="1" t="s">
        <v>10</v>
      </c>
      <c r="Q1" t="s">
        <v>11</v>
      </c>
      <c r="S1" t="s">
        <v>12</v>
      </c>
    </row>
    <row r="2" spans="1:19">
      <c r="A2">
        <v>1</v>
      </c>
      <c r="B2">
        <v>1.0981941999999901E-2</v>
      </c>
      <c r="C2">
        <v>4.5681205357142401E-2</v>
      </c>
      <c r="D2" s="14">
        <v>5.8399999999999997E-3</v>
      </c>
      <c r="E2">
        <v>0.10428999999999999</v>
      </c>
      <c r="F2" s="2">
        <v>0.18426999999999999</v>
      </c>
      <c r="G2">
        <f>F2</f>
        <v>0.18426999999999999</v>
      </c>
      <c r="I2">
        <f>F2-E2</f>
        <v>7.9979999999999996E-2</v>
      </c>
      <c r="K2">
        <v>1</v>
      </c>
      <c r="L2">
        <v>26.966292130000198</v>
      </c>
      <c r="M2">
        <v>40.293845342262102</v>
      </c>
      <c r="N2" s="14">
        <v>24.496379999999998</v>
      </c>
      <c r="O2">
        <v>79.070769999999996</v>
      </c>
      <c r="P2" s="2">
        <v>94.521969999999996</v>
      </c>
      <c r="Q2">
        <f>P2</f>
        <v>94.521969999999996</v>
      </c>
      <c r="S2">
        <f>P2-O2</f>
        <v>15.4512</v>
      </c>
    </row>
    <row r="3" spans="1:19">
      <c r="A3">
        <v>2</v>
      </c>
      <c r="B3">
        <v>7.8687259999999492E-3</v>
      </c>
      <c r="C3">
        <v>4.3343467261904099E-2</v>
      </c>
      <c r="D3" s="14">
        <v>3.8E-3</v>
      </c>
      <c r="E3">
        <v>9.9699999999999997E-2</v>
      </c>
      <c r="F3" s="3">
        <v>0.17759</v>
      </c>
      <c r="G3">
        <f t="shared" ref="G3:G10" si="0">F3</f>
        <v>0.17759</v>
      </c>
      <c r="I3">
        <f t="shared" ref="I3:I10" si="1">F3-E3</f>
        <v>7.7890000000000001E-2</v>
      </c>
      <c r="K3">
        <v>2</v>
      </c>
      <c r="L3">
        <v>33.146067419999902</v>
      </c>
      <c r="M3">
        <v>47.823622604166999</v>
      </c>
      <c r="N3" s="14">
        <v>34.759889999999999</v>
      </c>
      <c r="O3">
        <v>82.537040000000005</v>
      </c>
      <c r="P3" s="3">
        <v>93.008510000000001</v>
      </c>
      <c r="Q3">
        <f t="shared" ref="Q3:Q10" si="2">P3</f>
        <v>93.008510000000001</v>
      </c>
      <c r="S3">
        <f t="shared" ref="S3:S10" si="3">P3-O3</f>
        <v>10.471469999999997</v>
      </c>
    </row>
    <row r="4" spans="1:19">
      <c r="A4">
        <v>3</v>
      </c>
      <c r="B4">
        <v>9.1111560000000699E-3</v>
      </c>
      <c r="C4">
        <v>4.5138928571427997E-2</v>
      </c>
      <c r="D4" s="14">
        <v>4.9199999999999999E-3</v>
      </c>
      <c r="E4">
        <v>0.10543</v>
      </c>
      <c r="F4" s="3">
        <v>0.1981</v>
      </c>
      <c r="G4">
        <f t="shared" si="0"/>
        <v>0.1981</v>
      </c>
      <c r="I4">
        <f t="shared" si="1"/>
        <v>9.2670000000000002E-2</v>
      </c>
      <c r="K4">
        <v>3</v>
      </c>
      <c r="L4">
        <v>39.887640450000397</v>
      </c>
      <c r="M4">
        <v>52.661810446429001</v>
      </c>
      <c r="N4" s="14">
        <v>40.743740000000003</v>
      </c>
      <c r="O4">
        <v>76.447749999999999</v>
      </c>
      <c r="P4" s="3">
        <v>94.117559999999997</v>
      </c>
      <c r="Q4">
        <f t="shared" si="2"/>
        <v>94.117559999999997</v>
      </c>
      <c r="S4">
        <f t="shared" si="3"/>
        <v>17.669809999999998</v>
      </c>
    </row>
    <row r="5" spans="1:19">
      <c r="A5">
        <v>4</v>
      </c>
      <c r="B5">
        <v>6.0669540000000003E-3</v>
      </c>
      <c r="C5">
        <v>4.6092202380952102E-2</v>
      </c>
      <c r="D5" s="14">
        <v>3.3899999999999998E-3</v>
      </c>
      <c r="E5">
        <v>0.10993</v>
      </c>
      <c r="F5" s="3">
        <v>0.20780000000000001</v>
      </c>
      <c r="G5">
        <f t="shared" si="0"/>
        <v>0.20780000000000001</v>
      </c>
      <c r="I5">
        <f t="shared" si="1"/>
        <v>9.7870000000000013E-2</v>
      </c>
      <c r="K5">
        <v>4</v>
      </c>
      <c r="L5">
        <v>26.966292130000198</v>
      </c>
      <c r="M5">
        <v>40.3437327827383</v>
      </c>
      <c r="N5" s="14">
        <v>24.496379999999998</v>
      </c>
      <c r="O5">
        <v>81.775949999999995</v>
      </c>
      <c r="P5" s="3">
        <v>94.581869999999995</v>
      </c>
      <c r="Q5">
        <f t="shared" si="2"/>
        <v>94.581869999999995</v>
      </c>
      <c r="S5">
        <f t="shared" si="3"/>
        <v>12.80592</v>
      </c>
    </row>
    <row r="6" spans="1:19">
      <c r="A6">
        <v>5</v>
      </c>
      <c r="B6">
        <v>4.5575430000000701E-3</v>
      </c>
      <c r="C6">
        <v>4.4847797619047801E-2</v>
      </c>
      <c r="D6" s="14">
        <v>2.3400000000000001E-3</v>
      </c>
      <c r="E6">
        <v>0.10693999999999999</v>
      </c>
      <c r="F6" s="3">
        <v>0.21217</v>
      </c>
      <c r="G6">
        <f t="shared" si="0"/>
        <v>0.21217</v>
      </c>
      <c r="I6">
        <f t="shared" si="1"/>
        <v>0.10523</v>
      </c>
      <c r="K6">
        <v>5</v>
      </c>
      <c r="L6">
        <v>33.146067419999902</v>
      </c>
      <c r="M6">
        <v>47.779697723214603</v>
      </c>
      <c r="N6" s="14">
        <v>34.759889999999999</v>
      </c>
      <c r="O6">
        <v>83.898579999999995</v>
      </c>
      <c r="P6" s="3">
        <v>92.948139999999995</v>
      </c>
      <c r="Q6">
        <f t="shared" si="2"/>
        <v>92.948139999999995</v>
      </c>
      <c r="S6">
        <f t="shared" si="3"/>
        <v>9.0495599999999996</v>
      </c>
    </row>
    <row r="7" spans="1:19">
      <c r="A7">
        <v>6</v>
      </c>
      <c r="B7">
        <v>5.0264860000000904E-3</v>
      </c>
      <c r="C7">
        <v>4.5611726190476098E-2</v>
      </c>
      <c r="D7" s="14">
        <v>2.82E-3</v>
      </c>
      <c r="E7">
        <v>0.10718999999999999</v>
      </c>
      <c r="F7" s="3">
        <v>0.1956</v>
      </c>
      <c r="G7">
        <f t="shared" si="0"/>
        <v>0.1956</v>
      </c>
      <c r="I7">
        <f t="shared" si="1"/>
        <v>8.8410000000000002E-2</v>
      </c>
      <c r="K7">
        <v>6</v>
      </c>
      <c r="L7">
        <v>39.887640450000397</v>
      </c>
      <c r="M7">
        <v>52.858148854167098</v>
      </c>
      <c r="N7" s="14">
        <v>40.743740000000003</v>
      </c>
      <c r="O7">
        <v>81.793130000000005</v>
      </c>
      <c r="P7" s="3">
        <v>95.694010000000006</v>
      </c>
      <c r="Q7">
        <f t="shared" si="2"/>
        <v>95.694010000000006</v>
      </c>
      <c r="S7">
        <f t="shared" si="3"/>
        <v>13.900880000000001</v>
      </c>
    </row>
    <row r="8" spans="1:19">
      <c r="A8">
        <v>7</v>
      </c>
      <c r="B8">
        <v>0.28561682800000199</v>
      </c>
      <c r="C8">
        <v>0.149671041666667</v>
      </c>
      <c r="D8" s="35">
        <v>0.11292000000000001</v>
      </c>
      <c r="E8">
        <v>0.11292000000000001</v>
      </c>
      <c r="F8" s="3">
        <v>0.18865999999999999</v>
      </c>
      <c r="G8">
        <f t="shared" si="0"/>
        <v>0.18865999999999999</v>
      </c>
      <c r="I8">
        <f t="shared" si="1"/>
        <v>7.5739999999999988E-2</v>
      </c>
      <c r="K8">
        <v>7</v>
      </c>
      <c r="L8">
        <v>39.887640450000397</v>
      </c>
      <c r="M8">
        <v>53.070288556547503</v>
      </c>
      <c r="N8" s="35">
        <v>74.725040000000007</v>
      </c>
      <c r="O8">
        <v>74.725040000000007</v>
      </c>
      <c r="P8" s="3">
        <v>94.776910000000001</v>
      </c>
      <c r="Q8">
        <f t="shared" si="2"/>
        <v>94.776910000000001</v>
      </c>
      <c r="S8">
        <f t="shared" si="3"/>
        <v>20.051869999999994</v>
      </c>
    </row>
    <row r="9" spans="1:19">
      <c r="A9">
        <v>8</v>
      </c>
      <c r="B9">
        <v>0.27739763899999598</v>
      </c>
      <c r="C9">
        <v>0.13329422619047601</v>
      </c>
      <c r="D9" s="35">
        <v>9.8820000000000005E-2</v>
      </c>
      <c r="E9">
        <v>9.8820000000000005E-2</v>
      </c>
      <c r="F9" s="3">
        <v>0.21873000000000001</v>
      </c>
      <c r="G9">
        <f t="shared" si="0"/>
        <v>0.21873000000000001</v>
      </c>
      <c r="I9">
        <f t="shared" si="1"/>
        <v>0.11991</v>
      </c>
      <c r="K9">
        <v>8</v>
      </c>
      <c r="L9">
        <v>33.146067419999902</v>
      </c>
      <c r="M9">
        <v>56.9061445535717</v>
      </c>
      <c r="N9" s="35">
        <v>68.51679</v>
      </c>
      <c r="O9">
        <v>68.51679</v>
      </c>
      <c r="P9" s="3">
        <v>93.374899999999997</v>
      </c>
      <c r="Q9">
        <f t="shared" si="2"/>
        <v>93.374899999999997</v>
      </c>
      <c r="S9">
        <f t="shared" si="3"/>
        <v>24.858109999999996</v>
      </c>
    </row>
    <row r="10" spans="1:19">
      <c r="A10">
        <v>9</v>
      </c>
      <c r="B10">
        <v>0.260274328</v>
      </c>
      <c r="C10">
        <v>0.13230078869047601</v>
      </c>
      <c r="D10" s="35">
        <v>0.10773000000000001</v>
      </c>
      <c r="E10">
        <v>0.10773000000000001</v>
      </c>
      <c r="F10" s="3">
        <v>0.16325000000000001</v>
      </c>
      <c r="G10">
        <f t="shared" si="0"/>
        <v>0.16325000000000001</v>
      </c>
      <c r="I10">
        <f t="shared" si="1"/>
        <v>5.552E-2</v>
      </c>
      <c r="K10">
        <v>9</v>
      </c>
      <c r="L10">
        <v>39.887640450000397</v>
      </c>
      <c r="M10">
        <v>58.180235818452502</v>
      </c>
      <c r="N10" s="35">
        <v>73.629249999999999</v>
      </c>
      <c r="O10">
        <v>73.629249999999999</v>
      </c>
      <c r="P10" s="3">
        <v>94.949479999999994</v>
      </c>
      <c r="Q10">
        <f t="shared" si="2"/>
        <v>94.949479999999994</v>
      </c>
      <c r="S10">
        <f t="shared" si="3"/>
        <v>21.320229999999995</v>
      </c>
    </row>
    <row r="11" spans="1:19">
      <c r="A11" s="15" t="s">
        <v>13</v>
      </c>
      <c r="B11" s="15">
        <f>AVERAGE(B2:B10)</f>
        <v>9.6322400222221993E-2</v>
      </c>
      <c r="C11" s="15">
        <f t="shared" ref="C11:S11" si="4">AVERAGE(C2:C10)</f>
        <v>7.6220153769841065E-2</v>
      </c>
      <c r="D11" s="15">
        <f t="shared" si="4"/>
        <v>3.8064444444444442E-2</v>
      </c>
      <c r="E11" s="15">
        <f t="shared" si="4"/>
        <v>0.10588333333333334</v>
      </c>
      <c r="F11" s="15">
        <f t="shared" si="4"/>
        <v>0.19401888888888891</v>
      </c>
      <c r="G11" s="15">
        <f t="shared" si="4"/>
        <v>0.19401888888888891</v>
      </c>
      <c r="H11" s="15"/>
      <c r="I11" s="15">
        <f t="shared" si="4"/>
        <v>8.8135555555555564E-2</v>
      </c>
      <c r="J11" s="15"/>
      <c r="K11" s="15" t="s">
        <v>13</v>
      </c>
      <c r="L11" s="15">
        <f t="shared" si="4"/>
        <v>34.76903870222241</v>
      </c>
      <c r="M11" s="15">
        <f t="shared" si="4"/>
        <v>49.990836297949983</v>
      </c>
      <c r="N11" s="15">
        <f t="shared" si="4"/>
        <v>46.319011111111109</v>
      </c>
      <c r="O11" s="15">
        <f t="shared" si="4"/>
        <v>78.043811111111097</v>
      </c>
      <c r="P11" s="15">
        <f t="shared" si="4"/>
        <v>94.219261111111123</v>
      </c>
      <c r="Q11" s="15">
        <f t="shared" si="4"/>
        <v>94.219261111111123</v>
      </c>
      <c r="R11" s="15"/>
      <c r="S11" s="15">
        <f t="shared" si="4"/>
        <v>16.175449999999998</v>
      </c>
    </row>
    <row r="12" spans="1:19">
      <c r="A12" t="s">
        <v>14</v>
      </c>
      <c r="K12" t="s">
        <v>14</v>
      </c>
    </row>
    <row r="14" spans="1:19">
      <c r="A14" t="s">
        <v>26</v>
      </c>
    </row>
    <row r="15" spans="1:19">
      <c r="A15" t="s">
        <v>27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S19"/>
  <sheetViews>
    <sheetView zoomScaleNormal="100" workbookViewId="0"/>
  </sheetViews>
  <sheetFormatPr defaultRowHeight="15"/>
  <cols>
    <col min="8" max="8" width="2.28515625" customWidth="1"/>
    <col min="10" max="10" width="3.140625" customWidth="1"/>
    <col min="18" max="18" width="4.42578125" customWidth="1"/>
  </cols>
  <sheetData>
    <row r="1" spans="1:19" ht="15.75" thickBot="1">
      <c r="A1" t="s">
        <v>0</v>
      </c>
      <c r="B1" t="s">
        <v>1</v>
      </c>
      <c r="C1" t="s">
        <v>2</v>
      </c>
      <c r="D1" s="1" t="s">
        <v>3</v>
      </c>
      <c r="E1" t="s">
        <v>17</v>
      </c>
      <c r="F1" s="1" t="s">
        <v>4</v>
      </c>
      <c r="G1" t="s">
        <v>5</v>
      </c>
      <c r="I1" t="s">
        <v>6</v>
      </c>
      <c r="K1" t="s">
        <v>0</v>
      </c>
      <c r="L1" t="s">
        <v>7</v>
      </c>
      <c r="M1" t="s">
        <v>8</v>
      </c>
      <c r="N1" s="1" t="s">
        <v>9</v>
      </c>
      <c r="O1" t="s">
        <v>18</v>
      </c>
      <c r="P1" s="1" t="s">
        <v>10</v>
      </c>
      <c r="Q1" t="s">
        <v>11</v>
      </c>
      <c r="S1" t="s">
        <v>12</v>
      </c>
    </row>
    <row r="2" spans="1:19" ht="15.75" thickBot="1">
      <c r="A2">
        <v>1</v>
      </c>
      <c r="B2" s="16">
        <v>4.7962230999999703E-2</v>
      </c>
      <c r="C2" s="16">
        <v>3.2352098214285703E-2</v>
      </c>
      <c r="D2" s="17">
        <v>9.9500000000000005E-3</v>
      </c>
      <c r="E2" s="18">
        <v>9.9500000000000005E-3</v>
      </c>
      <c r="F2" s="17">
        <v>2.0930000000000001E-2</v>
      </c>
      <c r="G2" s="16">
        <f>E2</f>
        <v>9.9500000000000005E-3</v>
      </c>
      <c r="H2" s="16"/>
      <c r="I2" s="16">
        <f>F2-E2</f>
        <v>1.098E-2</v>
      </c>
      <c r="K2">
        <v>1</v>
      </c>
      <c r="L2" s="16">
        <v>76.169265030000702</v>
      </c>
      <c r="M2" s="16">
        <v>85.0048585119048</v>
      </c>
      <c r="N2" s="17">
        <v>95.456469999999996</v>
      </c>
      <c r="O2" s="18">
        <v>95.456469999999996</v>
      </c>
      <c r="P2" s="17">
        <v>98.655699999999996</v>
      </c>
      <c r="Q2" s="16">
        <f>O2</f>
        <v>95.456469999999996</v>
      </c>
      <c r="S2" s="16">
        <f>P2-O2</f>
        <v>3.19923</v>
      </c>
    </row>
    <row r="3" spans="1:19">
      <c r="A3">
        <v>2</v>
      </c>
      <c r="B3" s="16">
        <v>2.1797683000000401E-2</v>
      </c>
      <c r="C3" s="16">
        <v>2.2151264880952402E-2</v>
      </c>
      <c r="D3" s="17">
        <v>1.047E-2</v>
      </c>
      <c r="E3" s="16">
        <v>1.047E-2</v>
      </c>
      <c r="F3" s="19">
        <v>2.9059999999999999E-2</v>
      </c>
      <c r="G3" s="16">
        <f>F3</f>
        <v>2.9059999999999999E-2</v>
      </c>
      <c r="H3" s="16"/>
      <c r="I3" s="16">
        <f t="shared" ref="I3:I16" si="0">F3-E3</f>
        <v>1.8589999999999999E-2</v>
      </c>
      <c r="K3">
        <v>2</v>
      </c>
      <c r="L3" s="16">
        <v>76.169265030000702</v>
      </c>
      <c r="M3" s="16">
        <v>83.7531362946428</v>
      </c>
      <c r="N3" s="17">
        <v>87.463939999999994</v>
      </c>
      <c r="O3" s="16">
        <v>87.463939999999994</v>
      </c>
      <c r="P3" s="19">
        <v>98.265870000000007</v>
      </c>
      <c r="Q3" s="16">
        <f>P3</f>
        <v>98.265870000000007</v>
      </c>
      <c r="S3" s="16">
        <f t="shared" ref="S3:S16" si="1">P3-O3</f>
        <v>10.801930000000013</v>
      </c>
    </row>
    <row r="4" spans="1:19" ht="15.75" thickBot="1">
      <c r="A4">
        <v>3</v>
      </c>
      <c r="B4" s="16">
        <v>3.9252929999999901E-2</v>
      </c>
      <c r="C4" s="16">
        <v>3.1271235119047697E-2</v>
      </c>
      <c r="D4" s="17">
        <v>9.8700000000000003E-3</v>
      </c>
      <c r="E4" s="16">
        <v>9.8700000000000003E-3</v>
      </c>
      <c r="F4" s="20">
        <v>2.0310000000000002E-2</v>
      </c>
      <c r="G4" s="16">
        <f>F4</f>
        <v>2.0310000000000002E-2</v>
      </c>
      <c r="H4" s="16"/>
      <c r="I4" s="16">
        <f t="shared" si="0"/>
        <v>1.0440000000000001E-2</v>
      </c>
      <c r="K4">
        <v>3</v>
      </c>
      <c r="L4" s="16">
        <v>43.596881960000204</v>
      </c>
      <c r="M4" s="16">
        <v>66.411816994047498</v>
      </c>
      <c r="N4" s="17">
        <v>43.420699999999997</v>
      </c>
      <c r="O4" s="16">
        <v>43.420699999999997</v>
      </c>
      <c r="P4" s="20">
        <v>98.758260000000007</v>
      </c>
      <c r="Q4" s="16">
        <f>P4</f>
        <v>98.758260000000007</v>
      </c>
      <c r="S4" s="16">
        <f t="shared" si="1"/>
        <v>55.337560000000011</v>
      </c>
    </row>
    <row r="5" spans="1:19" ht="15.75" thickBot="1">
      <c r="A5">
        <v>4</v>
      </c>
      <c r="B5" s="16">
        <v>3.2351450000000101E-2</v>
      </c>
      <c r="C5" s="16">
        <v>3.0306741071428701E-2</v>
      </c>
      <c r="D5" s="17">
        <v>1.5709999999999998E-2</v>
      </c>
      <c r="E5" s="18">
        <v>1.5709999999999998E-2</v>
      </c>
      <c r="F5" s="17">
        <v>1.8800000000000001E-2</v>
      </c>
      <c r="G5" s="16">
        <f>E5</f>
        <v>1.5709999999999998E-2</v>
      </c>
      <c r="H5" s="16"/>
      <c r="I5" s="16">
        <f t="shared" si="0"/>
        <v>3.0900000000000025E-3</v>
      </c>
      <c r="K5">
        <v>4</v>
      </c>
      <c r="L5" s="16">
        <v>76.169265030000702</v>
      </c>
      <c r="M5" s="16">
        <v>81.055342857143401</v>
      </c>
      <c r="N5" s="17">
        <v>98.797939999999997</v>
      </c>
      <c r="O5" s="18">
        <v>98.797939999999997</v>
      </c>
      <c r="P5" s="17">
        <v>98.992620000000002</v>
      </c>
      <c r="Q5" s="16">
        <f>O5</f>
        <v>98.797939999999997</v>
      </c>
      <c r="S5" s="16">
        <f t="shared" si="1"/>
        <v>0.19468000000000529</v>
      </c>
    </row>
    <row r="6" spans="1:19">
      <c r="A6">
        <v>5</v>
      </c>
      <c r="B6" s="16">
        <v>4.7455308000000002E-2</v>
      </c>
      <c r="C6" s="16">
        <v>2.8860446428571399E-2</v>
      </c>
      <c r="D6" s="17">
        <v>9.2899999999999996E-3</v>
      </c>
      <c r="E6" s="16">
        <v>9.2899999999999996E-3</v>
      </c>
      <c r="F6" s="19">
        <v>1.9290000000000002E-2</v>
      </c>
      <c r="G6" s="16">
        <f>F6</f>
        <v>1.9290000000000002E-2</v>
      </c>
      <c r="H6" s="16"/>
      <c r="I6" s="16">
        <f t="shared" si="0"/>
        <v>1.0000000000000002E-2</v>
      </c>
      <c r="K6">
        <v>5</v>
      </c>
      <c r="L6" s="16">
        <v>76.169265030000702</v>
      </c>
      <c r="M6" s="16">
        <v>84.807823124999999</v>
      </c>
      <c r="N6" s="17">
        <v>83.359549999999999</v>
      </c>
      <c r="O6" s="16">
        <v>83.359549999999999</v>
      </c>
      <c r="P6" s="19">
        <v>98.271010000000004</v>
      </c>
      <c r="Q6" s="16">
        <f>P6</f>
        <v>98.271010000000004</v>
      </c>
      <c r="S6" s="16">
        <f t="shared" si="1"/>
        <v>14.911460000000005</v>
      </c>
    </row>
    <row r="7" spans="1:19">
      <c r="A7">
        <v>6</v>
      </c>
      <c r="B7" s="16">
        <v>3.8509390000000198E-3</v>
      </c>
      <c r="C7" s="16">
        <v>1.10951785714286E-2</v>
      </c>
      <c r="D7" s="17">
        <v>3.8E-3</v>
      </c>
      <c r="E7" s="21">
        <v>9.7699999999999992E-3</v>
      </c>
      <c r="F7" s="22">
        <v>2.793E-2</v>
      </c>
      <c r="G7" s="16">
        <f t="shared" ref="G7:G11" si="2">F7</f>
        <v>2.793E-2</v>
      </c>
      <c r="H7" s="16"/>
      <c r="I7" s="16">
        <f t="shared" si="0"/>
        <v>1.8160000000000003E-2</v>
      </c>
      <c r="K7">
        <v>6</v>
      </c>
      <c r="L7" s="16">
        <v>76.169265030000702</v>
      </c>
      <c r="M7" s="16">
        <v>80.577140357143406</v>
      </c>
      <c r="N7" s="17">
        <v>76.376040000000003</v>
      </c>
      <c r="O7" s="21">
        <v>84.647880000000001</v>
      </c>
      <c r="P7" s="22">
        <v>98.392740000000003</v>
      </c>
      <c r="Q7" s="16">
        <f t="shared" ref="Q7:Q11" si="3">P7</f>
        <v>98.392740000000003</v>
      </c>
      <c r="S7" s="16">
        <f t="shared" si="1"/>
        <v>13.744860000000003</v>
      </c>
    </row>
    <row r="8" spans="1:19">
      <c r="A8">
        <v>7</v>
      </c>
      <c r="B8" s="16">
        <v>3.2428959999999999E-3</v>
      </c>
      <c r="C8" s="16">
        <v>1.09961160714287E-2</v>
      </c>
      <c r="D8" s="17">
        <v>3.2499999999999999E-3</v>
      </c>
      <c r="E8" s="21">
        <v>9.4599999999999997E-3</v>
      </c>
      <c r="F8" s="22">
        <v>2.828E-2</v>
      </c>
      <c r="G8" s="16">
        <f t="shared" si="2"/>
        <v>2.828E-2</v>
      </c>
      <c r="H8" s="16"/>
      <c r="I8" s="16">
        <f t="shared" si="0"/>
        <v>1.882E-2</v>
      </c>
      <c r="K8">
        <v>7</v>
      </c>
      <c r="L8" s="16">
        <v>76.169265030000702</v>
      </c>
      <c r="M8" s="16">
        <v>80.499223244048196</v>
      </c>
      <c r="N8" s="17">
        <v>76.376040000000003</v>
      </c>
      <c r="O8" s="21">
        <v>82.004679999999993</v>
      </c>
      <c r="P8" s="22">
        <v>98.379350000000002</v>
      </c>
      <c r="Q8" s="16">
        <f t="shared" si="3"/>
        <v>98.379350000000002</v>
      </c>
      <c r="S8" s="16">
        <f t="shared" si="1"/>
        <v>16.374670000000009</v>
      </c>
    </row>
    <row r="9" spans="1:19">
      <c r="A9">
        <v>8</v>
      </c>
      <c r="B9" s="16">
        <v>4.2248499999999597E-3</v>
      </c>
      <c r="C9" s="16">
        <v>1.1483913690476201E-2</v>
      </c>
      <c r="D9" s="17">
        <v>4.1999999999999997E-3</v>
      </c>
      <c r="E9" s="21">
        <v>9.5399999999999999E-3</v>
      </c>
      <c r="F9" s="22">
        <v>3.338E-2</v>
      </c>
      <c r="G9" s="16">
        <f t="shared" si="2"/>
        <v>3.338E-2</v>
      </c>
      <c r="H9" s="16"/>
      <c r="I9" s="16">
        <f t="shared" si="0"/>
        <v>2.384E-2</v>
      </c>
      <c r="K9">
        <v>8</v>
      </c>
      <c r="L9" s="16">
        <v>76.169265030000702</v>
      </c>
      <c r="M9" s="16">
        <v>80.468385714286299</v>
      </c>
      <c r="N9" s="17">
        <v>76.376040000000003</v>
      </c>
      <c r="O9" s="21">
        <v>83.886489999999995</v>
      </c>
      <c r="P9" s="22">
        <v>98.421030000000002</v>
      </c>
      <c r="Q9" s="16">
        <f t="shared" si="3"/>
        <v>98.421030000000002</v>
      </c>
      <c r="S9" s="16">
        <f t="shared" si="1"/>
        <v>14.534540000000007</v>
      </c>
    </row>
    <row r="10" spans="1:19">
      <c r="A10">
        <v>9</v>
      </c>
      <c r="B10" s="16">
        <v>3.4770270000000101E-3</v>
      </c>
      <c r="C10" s="16">
        <v>1.0908958333333401E-2</v>
      </c>
      <c r="D10" s="17">
        <v>3.47E-3</v>
      </c>
      <c r="E10" s="21">
        <v>9.9100000000000004E-3</v>
      </c>
      <c r="F10" s="22">
        <v>3.0700000000000002E-2</v>
      </c>
      <c r="G10" s="16">
        <f t="shared" si="2"/>
        <v>3.0700000000000002E-2</v>
      </c>
      <c r="H10" s="16"/>
      <c r="I10" s="16">
        <f t="shared" si="0"/>
        <v>2.0790000000000003E-2</v>
      </c>
      <c r="K10">
        <v>9</v>
      </c>
      <c r="L10" s="16">
        <v>76.169265030000702</v>
      </c>
      <c r="M10" s="16">
        <v>80.538477276786296</v>
      </c>
      <c r="N10" s="17">
        <v>76.376040000000003</v>
      </c>
      <c r="O10" s="21">
        <v>84.709950000000006</v>
      </c>
      <c r="P10" s="22">
        <v>98.834440000000001</v>
      </c>
      <c r="Q10" s="16">
        <f t="shared" si="3"/>
        <v>98.834440000000001</v>
      </c>
      <c r="S10" s="16">
        <f t="shared" si="1"/>
        <v>14.124489999999994</v>
      </c>
    </row>
    <row r="11" spans="1:19" ht="15.75" thickBot="1">
      <c r="A11">
        <v>10</v>
      </c>
      <c r="B11" s="16">
        <v>3.8998619999999502E-3</v>
      </c>
      <c r="C11" s="16">
        <v>1.09410267857142E-2</v>
      </c>
      <c r="D11" s="17">
        <v>3.8300000000000001E-3</v>
      </c>
      <c r="E11" s="21">
        <v>1.0059999999999999E-2</v>
      </c>
      <c r="F11" s="20">
        <v>3.0200000000000001E-2</v>
      </c>
      <c r="G11" s="16">
        <f t="shared" si="2"/>
        <v>3.0200000000000001E-2</v>
      </c>
      <c r="H11" s="16"/>
      <c r="I11" s="16">
        <f t="shared" si="0"/>
        <v>2.0140000000000002E-2</v>
      </c>
      <c r="K11">
        <v>10</v>
      </c>
      <c r="L11" s="16">
        <v>76.169265030000702</v>
      </c>
      <c r="M11" s="16">
        <v>80.529435729167204</v>
      </c>
      <c r="N11" s="17">
        <v>76.376040000000003</v>
      </c>
      <c r="O11" s="21">
        <v>84.082650000000001</v>
      </c>
      <c r="P11" s="20">
        <v>98.1678</v>
      </c>
      <c r="Q11" s="16">
        <f t="shared" si="3"/>
        <v>98.1678</v>
      </c>
      <c r="S11" s="16">
        <f t="shared" si="1"/>
        <v>14.085149999999999</v>
      </c>
    </row>
    <row r="12" spans="1:19">
      <c r="A12">
        <v>11</v>
      </c>
      <c r="B12" s="16">
        <v>4.40427879999995E-2</v>
      </c>
      <c r="C12" s="16">
        <v>3.1349702380952402E-2</v>
      </c>
      <c r="D12" s="17">
        <v>1.3729999999999999E-2</v>
      </c>
      <c r="E12" s="23">
        <v>1.3729999999999999E-2</v>
      </c>
      <c r="F12" s="17">
        <v>1.8689999999999998E-2</v>
      </c>
      <c r="G12" s="16">
        <f>E12</f>
        <v>1.3729999999999999E-2</v>
      </c>
      <c r="H12" s="16"/>
      <c r="I12" s="16">
        <f t="shared" si="0"/>
        <v>4.9599999999999991E-3</v>
      </c>
      <c r="K12">
        <v>11</v>
      </c>
      <c r="L12" s="16">
        <v>76.169265030000702</v>
      </c>
      <c r="M12" s="16">
        <v>86.404751458333394</v>
      </c>
      <c r="N12" s="17">
        <v>96.353759999999994</v>
      </c>
      <c r="O12" s="23">
        <v>96.353759999999994</v>
      </c>
      <c r="P12" s="17">
        <v>98.702340000000007</v>
      </c>
      <c r="Q12" s="16">
        <f>O12</f>
        <v>96.353759999999994</v>
      </c>
      <c r="S12" s="16">
        <f t="shared" si="1"/>
        <v>2.3485800000000125</v>
      </c>
    </row>
    <row r="13" spans="1:19">
      <c r="A13">
        <v>12</v>
      </c>
      <c r="B13" s="16">
        <v>3.2672691999999698E-2</v>
      </c>
      <c r="C13" s="16">
        <v>2.70178422619048E-2</v>
      </c>
      <c r="D13" s="17">
        <v>1.324E-2</v>
      </c>
      <c r="E13" s="24">
        <v>1.324E-2</v>
      </c>
      <c r="F13" s="17">
        <v>2.0219999999999998E-2</v>
      </c>
      <c r="G13" s="16">
        <f t="shared" ref="G13:G16" si="4">E13</f>
        <v>1.324E-2</v>
      </c>
      <c r="H13" s="16"/>
      <c r="I13" s="16">
        <f t="shared" si="0"/>
        <v>6.9799999999999984E-3</v>
      </c>
      <c r="K13">
        <v>12</v>
      </c>
      <c r="L13" s="16">
        <v>76.169265030000702</v>
      </c>
      <c r="M13" s="16">
        <v>86.203785967261794</v>
      </c>
      <c r="N13" s="17">
        <v>95.150009999999995</v>
      </c>
      <c r="O13" s="24">
        <v>95.150009999999995</v>
      </c>
      <c r="P13" s="17">
        <v>98.492540000000005</v>
      </c>
      <c r="Q13" s="16">
        <f t="shared" ref="Q13:Q16" si="5">O13</f>
        <v>95.150009999999995</v>
      </c>
      <c r="S13" s="16">
        <f t="shared" si="1"/>
        <v>3.3425300000000107</v>
      </c>
    </row>
    <row r="14" spans="1:19">
      <c r="A14">
        <v>13</v>
      </c>
      <c r="B14" s="16">
        <v>5.1034743999999597E-2</v>
      </c>
      <c r="C14" s="16">
        <v>3.6389017857142797E-2</v>
      </c>
      <c r="D14" s="17">
        <v>1.346E-2</v>
      </c>
      <c r="E14" s="24">
        <v>1.346E-2</v>
      </c>
      <c r="F14" s="17">
        <v>2.137E-2</v>
      </c>
      <c r="G14" s="16">
        <f t="shared" si="4"/>
        <v>1.346E-2</v>
      </c>
      <c r="H14" s="16"/>
      <c r="I14" s="16">
        <f t="shared" si="0"/>
        <v>7.9100000000000004E-3</v>
      </c>
      <c r="K14">
        <v>13</v>
      </c>
      <c r="L14" s="16">
        <v>76.169265030000702</v>
      </c>
      <c r="M14" s="16">
        <v>86.3283697470238</v>
      </c>
      <c r="N14" s="17">
        <v>95.863560000000007</v>
      </c>
      <c r="O14" s="24">
        <v>95.863560000000007</v>
      </c>
      <c r="P14" s="17">
        <v>98.613219999999998</v>
      </c>
      <c r="Q14" s="16">
        <f t="shared" si="5"/>
        <v>95.863560000000007</v>
      </c>
      <c r="S14" s="16">
        <f t="shared" si="1"/>
        <v>2.7496599999999916</v>
      </c>
    </row>
    <row r="15" spans="1:19">
      <c r="A15">
        <v>14</v>
      </c>
      <c r="B15" s="16">
        <v>3.7050831999999603E-2</v>
      </c>
      <c r="C15" s="16">
        <v>3.3260252976190403E-2</v>
      </c>
      <c r="D15" s="17">
        <v>1.6799999999999999E-2</v>
      </c>
      <c r="E15" s="24">
        <v>1.6799999999999999E-2</v>
      </c>
      <c r="F15" s="17">
        <v>2.172E-2</v>
      </c>
      <c r="G15" s="16">
        <f t="shared" si="4"/>
        <v>1.6799999999999999E-2</v>
      </c>
      <c r="H15" s="16"/>
      <c r="I15" s="16">
        <f t="shared" si="0"/>
        <v>4.9200000000000008E-3</v>
      </c>
      <c r="K15">
        <v>14</v>
      </c>
      <c r="L15" s="16">
        <v>76.169265030000702</v>
      </c>
      <c r="M15" s="16">
        <v>82.461835297619103</v>
      </c>
      <c r="N15" s="17">
        <v>98.797939999999997</v>
      </c>
      <c r="O15" s="24">
        <v>98.797939999999997</v>
      </c>
      <c r="P15" s="17">
        <v>98.881960000000007</v>
      </c>
      <c r="Q15" s="16">
        <f t="shared" si="5"/>
        <v>98.797939999999997</v>
      </c>
      <c r="S15" s="16">
        <f t="shared" si="1"/>
        <v>8.4020000000009532E-2</v>
      </c>
    </row>
    <row r="16" spans="1:19">
      <c r="A16">
        <v>15</v>
      </c>
      <c r="B16" s="16">
        <v>4.4957623999999398E-2</v>
      </c>
      <c r="C16" s="16">
        <v>3.2234136904761797E-2</v>
      </c>
      <c r="D16" s="17">
        <v>1.5689999999999999E-2</v>
      </c>
      <c r="E16" s="24">
        <v>1.5689999999999999E-2</v>
      </c>
      <c r="F16" s="17">
        <v>1.899E-2</v>
      </c>
      <c r="G16" s="16">
        <f t="shared" si="4"/>
        <v>1.5689999999999999E-2</v>
      </c>
      <c r="H16" s="16"/>
      <c r="I16" s="16">
        <f t="shared" si="0"/>
        <v>3.3000000000000008E-3</v>
      </c>
      <c r="K16">
        <v>15</v>
      </c>
      <c r="L16" s="16">
        <v>76.169265030000702</v>
      </c>
      <c r="M16" s="16">
        <v>86.084528869048</v>
      </c>
      <c r="N16" s="17">
        <v>96.458389999999994</v>
      </c>
      <c r="O16" s="24">
        <v>96.458389999999994</v>
      </c>
      <c r="P16" s="17">
        <v>98.346630000000005</v>
      </c>
      <c r="Q16" s="16">
        <f t="shared" si="5"/>
        <v>96.458389999999994</v>
      </c>
      <c r="S16" s="16">
        <f t="shared" si="1"/>
        <v>1.8882400000000104</v>
      </c>
    </row>
    <row r="17" spans="1:19">
      <c r="A17" s="15" t="s">
        <v>21</v>
      </c>
      <c r="B17" s="25">
        <f>AVERAGE(B2:B16)</f>
        <v>2.7818257066666519E-2</v>
      </c>
      <c r="C17" s="25">
        <f t="shared" ref="C17:S17" si="6">AVERAGE(C2:C16)</f>
        <v>2.4041195436507946E-2</v>
      </c>
      <c r="D17" s="26">
        <f t="shared" si="6"/>
        <v>9.7840000000000028E-3</v>
      </c>
      <c r="E17" s="25">
        <f t="shared" si="6"/>
        <v>1.1796666666666669E-2</v>
      </c>
      <c r="F17" s="26">
        <f t="shared" si="6"/>
        <v>2.3991333333333333E-2</v>
      </c>
      <c r="G17" s="25">
        <f t="shared" si="6"/>
        <v>2.1181999999999993E-2</v>
      </c>
      <c r="H17" s="25"/>
      <c r="I17" s="25">
        <f t="shared" si="6"/>
        <v>1.2194666666666666E-2</v>
      </c>
      <c r="J17" s="25"/>
      <c r="K17" s="25" t="s">
        <v>13</v>
      </c>
      <c r="L17" s="25">
        <f t="shared" si="6"/>
        <v>73.997772825333996</v>
      </c>
      <c r="M17" s="25">
        <f t="shared" si="6"/>
        <v>82.075260762897059</v>
      </c>
      <c r="N17" s="27">
        <f t="shared" si="6"/>
        <v>84.866830666666658</v>
      </c>
      <c r="O17" s="25">
        <f t="shared" si="6"/>
        <v>87.363593999999992</v>
      </c>
      <c r="P17" s="27">
        <f t="shared" si="6"/>
        <v>98.545033999999987</v>
      </c>
      <c r="Q17" s="25">
        <f t="shared" si="6"/>
        <v>97.624571333333321</v>
      </c>
      <c r="R17" s="25"/>
      <c r="S17" s="25">
        <f t="shared" si="6"/>
        <v>11.181440000000006</v>
      </c>
    </row>
    <row r="18" spans="1:19">
      <c r="A18" t="s">
        <v>14</v>
      </c>
      <c r="K18" t="s">
        <v>14</v>
      </c>
    </row>
    <row r="19" spans="1:19">
      <c r="A19" t="s">
        <v>22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U20"/>
  <sheetViews>
    <sheetView zoomScaleNormal="100" workbookViewId="0"/>
  </sheetViews>
  <sheetFormatPr defaultRowHeight="15"/>
  <cols>
    <col min="1" max="1" width="6.7109375" customWidth="1"/>
    <col min="9" max="9" width="1.28515625" customWidth="1"/>
    <col min="11" max="11" width="4.7109375" customWidth="1"/>
    <col min="12" max="12" width="7" customWidth="1"/>
    <col min="20" max="20" width="3.42578125" customWidth="1"/>
  </cols>
  <sheetData>
    <row r="1" spans="1:21" ht="15.75" thickBot="1">
      <c r="A1" t="s">
        <v>0</v>
      </c>
      <c r="B1" t="s">
        <v>1</v>
      </c>
      <c r="C1" t="s">
        <v>2</v>
      </c>
      <c r="D1" s="28" t="s">
        <v>3</v>
      </c>
      <c r="E1" t="s">
        <v>17</v>
      </c>
      <c r="F1" s="28" t="s">
        <v>4</v>
      </c>
      <c r="G1" t="s">
        <v>23</v>
      </c>
      <c r="H1" t="s">
        <v>5</v>
      </c>
      <c r="J1" t="s">
        <v>6</v>
      </c>
      <c r="L1" t="s">
        <v>0</v>
      </c>
      <c r="M1" t="s">
        <v>7</v>
      </c>
      <c r="N1" t="s">
        <v>8</v>
      </c>
      <c r="O1" s="28" t="s">
        <v>9</v>
      </c>
      <c r="P1" t="s">
        <v>18</v>
      </c>
      <c r="Q1" s="28" t="s">
        <v>10</v>
      </c>
      <c r="R1" t="s">
        <v>24</v>
      </c>
      <c r="S1" t="s">
        <v>11</v>
      </c>
      <c r="U1" t="s">
        <v>12</v>
      </c>
    </row>
    <row r="2" spans="1:21">
      <c r="A2">
        <v>1</v>
      </c>
      <c r="B2" s="16">
        <v>0.44408637250000599</v>
      </c>
      <c r="C2" s="16">
        <v>0.26962602678571601</v>
      </c>
      <c r="D2" s="29">
        <v>2.0000000000000001E-4</v>
      </c>
      <c r="E2" s="16">
        <v>0.22813</v>
      </c>
      <c r="F2" s="29">
        <v>0.50495000000000001</v>
      </c>
      <c r="G2" s="23">
        <v>0.50495000000000001</v>
      </c>
      <c r="H2" s="16">
        <f>G2</f>
        <v>0.50495000000000001</v>
      </c>
      <c r="J2" s="16">
        <f>G2-E2</f>
        <v>0.27682000000000001</v>
      </c>
      <c r="L2">
        <v>1</v>
      </c>
      <c r="M2">
        <v>50</v>
      </c>
      <c r="N2" s="16">
        <v>50.848481919642801</v>
      </c>
      <c r="O2" s="29">
        <v>31.450040000000001</v>
      </c>
      <c r="P2" s="16">
        <v>48.462850000000003</v>
      </c>
      <c r="Q2" s="29">
        <v>71.140289999999993</v>
      </c>
      <c r="R2" s="23">
        <v>71.140289999999993</v>
      </c>
      <c r="S2" s="16">
        <f>R2</f>
        <v>71.140289999999993</v>
      </c>
      <c r="U2" s="16">
        <f>R2-P2</f>
        <v>22.67743999999999</v>
      </c>
    </row>
    <row r="3" spans="1:21">
      <c r="A3">
        <v>2</v>
      </c>
      <c r="B3" s="16">
        <v>0.39943941299999802</v>
      </c>
      <c r="C3" s="16">
        <v>0.27497703869047901</v>
      </c>
      <c r="D3" s="29">
        <v>4.0000000000000002E-4</v>
      </c>
      <c r="E3" s="16">
        <v>0.25003999999999998</v>
      </c>
      <c r="F3" s="29">
        <v>0.47586000000000001</v>
      </c>
      <c r="G3" s="24">
        <v>0.47586000000000001</v>
      </c>
      <c r="H3" s="16">
        <f t="shared" ref="H3:H5" si="0">G3</f>
        <v>0.47586000000000001</v>
      </c>
      <c r="J3" s="16">
        <f t="shared" ref="J3:J16" si="1">G3-E3</f>
        <v>0.22582000000000002</v>
      </c>
      <c r="L3">
        <v>2</v>
      </c>
      <c r="M3">
        <v>50</v>
      </c>
      <c r="N3" s="16">
        <v>51.758951547618899</v>
      </c>
      <c r="O3" s="29">
        <v>31.450040000000001</v>
      </c>
      <c r="P3" s="16">
        <v>49.803939999999997</v>
      </c>
      <c r="Q3" s="29">
        <v>72.909120000000001</v>
      </c>
      <c r="R3" s="24">
        <v>72.909120000000001</v>
      </c>
      <c r="S3" s="16">
        <f t="shared" ref="S3:S5" si="2">R3</f>
        <v>72.909120000000001</v>
      </c>
      <c r="U3" s="16">
        <f t="shared" ref="U3:U16" si="3">R3-P3</f>
        <v>23.105180000000004</v>
      </c>
    </row>
    <row r="4" spans="1:21">
      <c r="A4">
        <v>3</v>
      </c>
      <c r="B4" s="16">
        <v>0.22159799999999999</v>
      </c>
      <c r="C4" s="16">
        <v>0.24711002976190699</v>
      </c>
      <c r="D4" s="29">
        <v>1.0200000000000001E-3</v>
      </c>
      <c r="E4" s="16">
        <v>0.28502</v>
      </c>
      <c r="F4" s="29">
        <v>0.39560000000000001</v>
      </c>
      <c r="G4" s="24">
        <v>0.39560000000000001</v>
      </c>
      <c r="H4" s="16">
        <f t="shared" si="0"/>
        <v>0.39560000000000001</v>
      </c>
      <c r="J4" s="16">
        <f t="shared" si="1"/>
        <v>0.11058000000000001</v>
      </c>
      <c r="L4">
        <v>3</v>
      </c>
      <c r="M4">
        <v>50</v>
      </c>
      <c r="N4" s="16">
        <v>51.2270402380951</v>
      </c>
      <c r="O4" s="29">
        <v>31.450040000000001</v>
      </c>
      <c r="P4" s="16">
        <v>50.310850000000002</v>
      </c>
      <c r="Q4" s="29">
        <v>71.055009999999996</v>
      </c>
      <c r="R4" s="24">
        <v>71.055009999999996</v>
      </c>
      <c r="S4" s="16">
        <f t="shared" si="2"/>
        <v>71.055009999999996</v>
      </c>
      <c r="U4" s="16">
        <f t="shared" si="3"/>
        <v>20.744159999999994</v>
      </c>
    </row>
    <row r="5" spans="1:21" ht="15.75" thickBot="1">
      <c r="A5">
        <v>4</v>
      </c>
      <c r="B5" s="16">
        <v>0.14258704800000099</v>
      </c>
      <c r="C5" s="16">
        <v>0.21792275297618999</v>
      </c>
      <c r="D5" s="29">
        <v>1.33E-3</v>
      </c>
      <c r="E5" s="16">
        <v>0.28682999999999997</v>
      </c>
      <c r="F5" s="29">
        <v>0.33504</v>
      </c>
      <c r="G5" s="30">
        <v>0.33504</v>
      </c>
      <c r="H5" s="16">
        <f t="shared" si="0"/>
        <v>0.33504</v>
      </c>
      <c r="J5" s="16">
        <f t="shared" si="1"/>
        <v>4.8210000000000031E-2</v>
      </c>
      <c r="L5">
        <v>4</v>
      </c>
      <c r="M5">
        <v>50</v>
      </c>
      <c r="N5" s="16">
        <v>51.182236919642797</v>
      </c>
      <c r="O5" s="29">
        <v>31.450040000000001</v>
      </c>
      <c r="P5" s="16">
        <v>50.815840000000001</v>
      </c>
      <c r="Q5" s="29">
        <v>70.265060000000005</v>
      </c>
      <c r="R5" s="30">
        <v>70.265060000000005</v>
      </c>
      <c r="S5" s="16">
        <f t="shared" si="2"/>
        <v>70.265060000000005</v>
      </c>
      <c r="U5" s="16">
        <f t="shared" si="3"/>
        <v>19.449220000000004</v>
      </c>
    </row>
    <row r="6" spans="1:21">
      <c r="A6">
        <v>5</v>
      </c>
      <c r="B6" s="16">
        <v>3.7604692500000203E-2</v>
      </c>
      <c r="C6" s="16">
        <v>0.12530205357142701</v>
      </c>
      <c r="D6" s="29">
        <v>7.8969999999999999E-2</v>
      </c>
      <c r="E6" s="16">
        <v>0.30260999999999999</v>
      </c>
      <c r="F6" s="29">
        <v>7.8969999999999999E-2</v>
      </c>
      <c r="G6" s="31">
        <v>0.35608000000000001</v>
      </c>
      <c r="H6" s="16">
        <f>G6</f>
        <v>0.35608000000000001</v>
      </c>
      <c r="J6" s="16">
        <f t="shared" si="1"/>
        <v>5.3470000000000018E-2</v>
      </c>
      <c r="L6">
        <v>5</v>
      </c>
      <c r="M6">
        <v>50</v>
      </c>
      <c r="N6" s="16">
        <v>51.7063098958333</v>
      </c>
      <c r="O6" s="29">
        <v>68.549959999999999</v>
      </c>
      <c r="P6" s="16">
        <v>51.641539999999999</v>
      </c>
      <c r="Q6" s="29">
        <v>68.549959999999999</v>
      </c>
      <c r="R6" s="31">
        <v>63.161859999999997</v>
      </c>
      <c r="S6" s="16">
        <f>R6</f>
        <v>63.161859999999997</v>
      </c>
      <c r="U6" s="16">
        <f t="shared" si="3"/>
        <v>11.520319999999998</v>
      </c>
    </row>
    <row r="7" spans="1:21">
      <c r="A7">
        <v>6</v>
      </c>
      <c r="B7" s="16">
        <v>1.9980324999999799E-2</v>
      </c>
      <c r="C7" s="16">
        <v>0.11008212797619001</v>
      </c>
      <c r="D7" s="29">
        <v>4.0989999999999999E-2</v>
      </c>
      <c r="E7" s="16">
        <v>0.3085</v>
      </c>
      <c r="F7" s="29">
        <v>4.0989999999999999E-2</v>
      </c>
      <c r="G7" s="32">
        <v>0.34728999999999999</v>
      </c>
      <c r="H7" s="16">
        <f t="shared" ref="H7:H8" si="4">G7</f>
        <v>0.34728999999999999</v>
      </c>
      <c r="J7" s="16">
        <f t="shared" si="1"/>
        <v>3.8789999999999991E-2</v>
      </c>
      <c r="L7">
        <v>6</v>
      </c>
      <c r="M7">
        <v>50</v>
      </c>
      <c r="N7" s="16">
        <v>51.633232604166601</v>
      </c>
      <c r="O7" s="29">
        <v>68.549959999999999</v>
      </c>
      <c r="P7" s="16">
        <v>51.834879999999998</v>
      </c>
      <c r="Q7" s="29">
        <v>68.549959999999999</v>
      </c>
      <c r="R7" s="32">
        <v>61.910690000000002</v>
      </c>
      <c r="S7" s="16">
        <f t="shared" ref="S7:S8" si="5">R7</f>
        <v>61.910690000000002</v>
      </c>
      <c r="U7" s="16">
        <f t="shared" si="3"/>
        <v>10.075810000000004</v>
      </c>
    </row>
    <row r="8" spans="1:21" ht="15.75" thickBot="1">
      <c r="A8">
        <v>7</v>
      </c>
      <c r="B8" s="16">
        <v>4.8829440000000002E-3</v>
      </c>
      <c r="C8" s="16">
        <v>9.7276726190476698E-2</v>
      </c>
      <c r="D8" s="29">
        <v>8.4700000000000001E-3</v>
      </c>
      <c r="E8" s="16">
        <v>0.31344</v>
      </c>
      <c r="F8" s="29">
        <v>8.4700000000000001E-3</v>
      </c>
      <c r="G8" s="33">
        <v>0.34703000000000001</v>
      </c>
      <c r="H8" s="16">
        <f t="shared" si="4"/>
        <v>0.34703000000000001</v>
      </c>
      <c r="J8" s="16">
        <f t="shared" si="1"/>
        <v>3.3590000000000009E-2</v>
      </c>
      <c r="L8">
        <v>7</v>
      </c>
      <c r="M8">
        <v>50</v>
      </c>
      <c r="N8" s="16">
        <v>51.6649416666666</v>
      </c>
      <c r="O8" s="29">
        <v>68.549959999999999</v>
      </c>
      <c r="P8" s="16">
        <v>61.1877</v>
      </c>
      <c r="Q8" s="29">
        <v>68.549959999999999</v>
      </c>
      <c r="R8" s="33">
        <v>62.634349999999998</v>
      </c>
      <c r="S8" s="16">
        <f t="shared" si="5"/>
        <v>62.634349999999998</v>
      </c>
      <c r="U8" s="16">
        <f t="shared" si="3"/>
        <v>1.4466499999999982</v>
      </c>
    </row>
    <row r="9" spans="1:21">
      <c r="A9">
        <v>8</v>
      </c>
      <c r="B9" s="16">
        <v>7.9194650000000198E-4</v>
      </c>
      <c r="C9" s="16">
        <v>9.3601220238094002E-2</v>
      </c>
      <c r="D9" s="29">
        <v>8.4000000000000003E-4</v>
      </c>
      <c r="E9" s="23">
        <v>0.30077999999999999</v>
      </c>
      <c r="F9" s="29">
        <v>0.31353999999999999</v>
      </c>
      <c r="G9" s="16">
        <v>0.31353999999999999</v>
      </c>
      <c r="H9" s="16">
        <f>E9</f>
        <v>0.30077999999999999</v>
      </c>
      <c r="J9" s="16">
        <f t="shared" si="1"/>
        <v>1.2759999999999994E-2</v>
      </c>
      <c r="L9">
        <v>8</v>
      </c>
      <c r="M9" s="34">
        <v>70.758122740000402</v>
      </c>
      <c r="N9" s="16">
        <v>67.752316636904197</v>
      </c>
      <c r="O9" s="29">
        <v>68.549959999999999</v>
      </c>
      <c r="P9" s="23">
        <v>67.9876</v>
      </c>
      <c r="Q9" s="29">
        <v>69.114750000000001</v>
      </c>
      <c r="R9" s="16">
        <v>69.114750000000001</v>
      </c>
      <c r="S9" s="16">
        <f>P9</f>
        <v>67.9876</v>
      </c>
      <c r="U9" s="16">
        <f t="shared" si="3"/>
        <v>1.1271500000000003</v>
      </c>
    </row>
    <row r="10" spans="1:21">
      <c r="A10">
        <v>9</v>
      </c>
      <c r="B10" s="16">
        <v>7.8614450000000105E-4</v>
      </c>
      <c r="C10" s="16">
        <v>9.3355937499998806E-2</v>
      </c>
      <c r="D10" s="29">
        <v>8.4000000000000003E-4</v>
      </c>
      <c r="E10" s="24">
        <v>0.29887999999999998</v>
      </c>
      <c r="F10" s="29">
        <v>0.29887999999999998</v>
      </c>
      <c r="G10" s="16">
        <v>0.29887999999999998</v>
      </c>
      <c r="H10" s="16">
        <f t="shared" ref="H10:H16" si="6">E10</f>
        <v>0.29887999999999998</v>
      </c>
      <c r="J10" s="16">
        <f t="shared" si="1"/>
        <v>0</v>
      </c>
      <c r="L10">
        <v>9</v>
      </c>
      <c r="M10" s="34">
        <v>70.758122740000402</v>
      </c>
      <c r="N10" s="16">
        <v>67.832108735118496</v>
      </c>
      <c r="O10" s="29">
        <v>68.549959999999999</v>
      </c>
      <c r="P10" s="24">
        <v>69.524280000000005</v>
      </c>
      <c r="Q10" s="29">
        <v>69.524280000000005</v>
      </c>
      <c r="R10" s="16">
        <v>69.524280000000005</v>
      </c>
      <c r="S10" s="16">
        <f t="shared" ref="S10:S16" si="7">P10</f>
        <v>69.524280000000005</v>
      </c>
      <c r="U10" s="16">
        <f t="shared" si="3"/>
        <v>0</v>
      </c>
    </row>
    <row r="11" spans="1:21">
      <c r="A11">
        <v>10</v>
      </c>
      <c r="B11" s="16">
        <v>7.6215649999999502E-4</v>
      </c>
      <c r="C11" s="16">
        <v>9.2769077380952802E-2</v>
      </c>
      <c r="D11" s="29">
        <v>8.3000000000000001E-4</v>
      </c>
      <c r="E11" s="24">
        <v>0.29508000000000001</v>
      </c>
      <c r="F11" s="29">
        <v>0.32201999999999997</v>
      </c>
      <c r="G11" s="16">
        <v>0.32201999999999997</v>
      </c>
      <c r="H11" s="16">
        <f t="shared" si="6"/>
        <v>0.29508000000000001</v>
      </c>
      <c r="J11" s="16">
        <f t="shared" si="1"/>
        <v>2.6939999999999964E-2</v>
      </c>
      <c r="L11">
        <v>10</v>
      </c>
      <c r="M11" s="34">
        <v>70.758122740000402</v>
      </c>
      <c r="N11" s="16">
        <v>67.806877782737502</v>
      </c>
      <c r="O11" s="29">
        <v>68.549959999999999</v>
      </c>
      <c r="P11" s="24">
        <v>69.010980000000004</v>
      </c>
      <c r="Q11" s="29">
        <v>69.879289999999997</v>
      </c>
      <c r="R11" s="16">
        <v>69.879289999999997</v>
      </c>
      <c r="S11" s="16">
        <f t="shared" si="7"/>
        <v>69.010980000000004</v>
      </c>
      <c r="U11" s="16">
        <f t="shared" si="3"/>
        <v>0.86830999999999392</v>
      </c>
    </row>
    <row r="12" spans="1:21">
      <c r="A12">
        <v>11</v>
      </c>
      <c r="B12" s="16">
        <v>7.3416200000000803E-4</v>
      </c>
      <c r="C12" s="16">
        <v>9.1734255952381799E-2</v>
      </c>
      <c r="D12" s="29">
        <v>7.6999999999999996E-4</v>
      </c>
      <c r="E12" s="24">
        <v>0.29310000000000003</v>
      </c>
      <c r="F12" s="29">
        <v>0.30191000000000001</v>
      </c>
      <c r="G12" s="16">
        <v>0.30191000000000001</v>
      </c>
      <c r="H12" s="16">
        <f t="shared" si="6"/>
        <v>0.29310000000000003</v>
      </c>
      <c r="J12" s="16">
        <f t="shared" si="1"/>
        <v>8.8099999999999845E-3</v>
      </c>
      <c r="L12">
        <v>11</v>
      </c>
      <c r="M12" s="34">
        <v>70.758122740000402</v>
      </c>
      <c r="N12" s="16">
        <v>67.818744345237505</v>
      </c>
      <c r="O12" s="29">
        <v>68.549959999999999</v>
      </c>
      <c r="P12" s="24">
        <v>67.518940000000001</v>
      </c>
      <c r="Q12" s="29">
        <v>69.685760000000002</v>
      </c>
      <c r="R12" s="16">
        <v>69.685760000000002</v>
      </c>
      <c r="S12" s="16">
        <f t="shared" si="7"/>
        <v>67.518940000000001</v>
      </c>
      <c r="U12" s="16">
        <f t="shared" si="3"/>
        <v>2.1668200000000013</v>
      </c>
    </row>
    <row r="13" spans="1:21">
      <c r="A13">
        <v>12</v>
      </c>
      <c r="B13" s="16">
        <v>5.6780100000000395E-4</v>
      </c>
      <c r="C13" s="16">
        <v>8.6957991071428098E-2</v>
      </c>
      <c r="D13" s="29">
        <v>6.2E-4</v>
      </c>
      <c r="E13" s="24">
        <v>0.24543999999999999</v>
      </c>
      <c r="F13" s="29">
        <v>0.25829000000000002</v>
      </c>
      <c r="G13" s="16">
        <v>0.25829000000000002</v>
      </c>
      <c r="H13" s="16">
        <f t="shared" si="6"/>
        <v>0.24543999999999999</v>
      </c>
      <c r="J13" s="16">
        <f t="shared" si="1"/>
        <v>1.2850000000000028E-2</v>
      </c>
      <c r="L13">
        <v>12</v>
      </c>
      <c r="M13" s="34">
        <v>70.758122740000402</v>
      </c>
      <c r="N13" s="16">
        <v>67.792919360118503</v>
      </c>
      <c r="O13" s="29">
        <v>68.549959999999999</v>
      </c>
      <c r="P13" s="24">
        <v>68.093810000000005</v>
      </c>
      <c r="Q13" s="29">
        <v>69.762590000000003</v>
      </c>
      <c r="R13" s="16">
        <v>69.762590000000003</v>
      </c>
      <c r="S13" s="16">
        <f t="shared" si="7"/>
        <v>68.093810000000005</v>
      </c>
      <c r="U13" s="16">
        <f t="shared" si="3"/>
        <v>1.6687799999999982</v>
      </c>
    </row>
    <row r="14" spans="1:21">
      <c r="A14">
        <v>13</v>
      </c>
      <c r="B14" s="16">
        <v>4.4206299999999601E-4</v>
      </c>
      <c r="C14" s="16">
        <v>8.29849553571438E-2</v>
      </c>
      <c r="D14" s="29">
        <v>4.8000000000000001E-4</v>
      </c>
      <c r="E14" s="24">
        <v>0.21756</v>
      </c>
      <c r="F14" s="29">
        <v>0.23859</v>
      </c>
      <c r="G14" s="16">
        <v>0.23859</v>
      </c>
      <c r="H14" s="16">
        <f t="shared" si="6"/>
        <v>0.21756</v>
      </c>
      <c r="J14" s="16">
        <f t="shared" si="1"/>
        <v>2.1029999999999993E-2</v>
      </c>
      <c r="L14">
        <v>13</v>
      </c>
      <c r="M14" s="34">
        <v>70.758122740000402</v>
      </c>
      <c r="N14" s="16">
        <v>67.780160267856601</v>
      </c>
      <c r="O14" s="29">
        <v>68.549959999999999</v>
      </c>
      <c r="P14" s="24">
        <v>68.515540000000001</v>
      </c>
      <c r="Q14" s="29">
        <v>69.26634</v>
      </c>
      <c r="R14" s="16">
        <v>69.26634</v>
      </c>
      <c r="S14" s="16">
        <f t="shared" si="7"/>
        <v>68.515540000000001</v>
      </c>
      <c r="U14" s="16">
        <f t="shared" si="3"/>
        <v>0.75079999999999814</v>
      </c>
    </row>
    <row r="15" spans="1:21">
      <c r="A15">
        <v>14</v>
      </c>
      <c r="B15" s="16">
        <v>1.59849499999998E-4</v>
      </c>
      <c r="C15" s="16">
        <v>7.2085014880952605E-2</v>
      </c>
      <c r="D15" s="29">
        <v>1.8000000000000001E-4</v>
      </c>
      <c r="E15" s="24">
        <v>0.12506999999999999</v>
      </c>
      <c r="F15" s="29">
        <v>0.12506999999999999</v>
      </c>
      <c r="G15" s="16">
        <v>0.12506999999999999</v>
      </c>
      <c r="H15" s="16">
        <f t="shared" si="6"/>
        <v>0.12506999999999999</v>
      </c>
      <c r="J15" s="16">
        <f t="shared" si="1"/>
        <v>0</v>
      </c>
      <c r="L15">
        <v>14</v>
      </c>
      <c r="M15" s="34">
        <v>70.758122740000402</v>
      </c>
      <c r="N15" s="16">
        <v>67.904193943451801</v>
      </c>
      <c r="O15" s="29">
        <v>68.549959999999999</v>
      </c>
      <c r="P15" s="24">
        <v>69.617649999999998</v>
      </c>
      <c r="Q15" s="29">
        <v>69.617649999999998</v>
      </c>
      <c r="R15" s="16">
        <v>69.617649999999998</v>
      </c>
      <c r="S15" s="16">
        <f t="shared" si="7"/>
        <v>69.617649999999998</v>
      </c>
      <c r="U15" s="16">
        <f t="shared" si="3"/>
        <v>0</v>
      </c>
    </row>
    <row r="16" spans="1:21">
      <c r="A16">
        <v>15</v>
      </c>
      <c r="B16" s="16">
        <v>9.4500000000000007E-5</v>
      </c>
      <c r="C16" s="16">
        <v>7.0646309523810305E-2</v>
      </c>
      <c r="D16" s="29">
        <v>1E-4</v>
      </c>
      <c r="E16" s="24">
        <v>0.12755</v>
      </c>
      <c r="F16" s="29">
        <v>0.14260999999999999</v>
      </c>
      <c r="G16" s="16">
        <v>0.14260999999999999</v>
      </c>
      <c r="H16" s="16">
        <f t="shared" si="6"/>
        <v>0.12755</v>
      </c>
      <c r="J16" s="16">
        <f t="shared" si="1"/>
        <v>1.505999999999999E-2</v>
      </c>
      <c r="L16">
        <v>15</v>
      </c>
      <c r="M16" s="34">
        <v>70.758122740000402</v>
      </c>
      <c r="N16" s="16">
        <v>67.891963958332795</v>
      </c>
      <c r="O16" s="29">
        <v>68.549959999999999</v>
      </c>
      <c r="P16" s="24">
        <v>67.739249999999998</v>
      </c>
      <c r="Q16" s="29">
        <v>69.521900000000002</v>
      </c>
      <c r="R16" s="16">
        <v>69.521900000000002</v>
      </c>
      <c r="S16" s="16">
        <f t="shared" si="7"/>
        <v>67.739249999999998</v>
      </c>
      <c r="U16" s="16">
        <f t="shared" si="3"/>
        <v>1.7826500000000038</v>
      </c>
    </row>
    <row r="17" spans="1:21">
      <c r="A17" s="15" t="s">
        <v>21</v>
      </c>
      <c r="B17" s="25">
        <f>AVERAGE(B2:B16)</f>
        <v>8.4967827866667012E-2</v>
      </c>
      <c r="C17" s="25">
        <f t="shared" ref="C17:S17" si="8">AVERAGE(C2:C16)</f>
        <v>0.1350954345238099</v>
      </c>
      <c r="D17" s="25">
        <f t="shared" si="8"/>
        <v>9.0693333333333355E-3</v>
      </c>
      <c r="E17" s="25">
        <f t="shared" si="8"/>
        <v>0.25853533333333334</v>
      </c>
      <c r="F17" s="25">
        <f t="shared" si="8"/>
        <v>0.25605266666666665</v>
      </c>
      <c r="G17" s="25">
        <f t="shared" si="8"/>
        <v>0.31751733333333337</v>
      </c>
      <c r="H17" s="25">
        <f t="shared" si="8"/>
        <v>0.31102066666666672</v>
      </c>
      <c r="I17" s="25"/>
      <c r="J17" s="25">
        <f t="shared" si="8"/>
        <v>5.8981999999999993E-2</v>
      </c>
      <c r="K17" s="25"/>
      <c r="L17" s="25" t="s">
        <v>13</v>
      </c>
      <c r="M17" s="25">
        <f t="shared" si="8"/>
        <v>61.070998794666899</v>
      </c>
      <c r="N17" s="25">
        <f t="shared" si="8"/>
        <v>60.173365321428236</v>
      </c>
      <c r="O17" s="25">
        <f t="shared" si="8"/>
        <v>58.656648000000011</v>
      </c>
      <c r="P17" s="25">
        <f t="shared" si="8"/>
        <v>60.80437666666667</v>
      </c>
      <c r="Q17" s="25">
        <f t="shared" si="8"/>
        <v>69.826127999999997</v>
      </c>
      <c r="R17" s="25">
        <f t="shared" si="8"/>
        <v>68.629929333333337</v>
      </c>
      <c r="S17" s="25">
        <f t="shared" si="8"/>
        <v>68.072295333333329</v>
      </c>
      <c r="T17" s="25"/>
      <c r="U17" s="25">
        <f t="shared" ref="U17" si="9">AVERAGE(U2:U16)</f>
        <v>7.8255526666666659</v>
      </c>
    </row>
    <row r="18" spans="1:21">
      <c r="A18" t="s">
        <v>14</v>
      </c>
      <c r="L18" t="s">
        <v>14</v>
      </c>
    </row>
    <row r="20" spans="1:21">
      <c r="A20" t="s">
        <v>25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S18"/>
  <sheetViews>
    <sheetView workbookViewId="0"/>
  </sheetViews>
  <sheetFormatPr defaultRowHeight="15"/>
  <cols>
    <col min="8" max="8" width="1.5703125" customWidth="1"/>
    <col min="10" max="10" width="5.7109375" customWidth="1"/>
    <col min="18" max="18" width="3.85546875" customWidth="1"/>
  </cols>
  <sheetData>
    <row r="1" spans="1:19" ht="15.75" thickBot="1">
      <c r="A1" t="s">
        <v>0</v>
      </c>
      <c r="B1" t="s">
        <v>1</v>
      </c>
      <c r="C1" t="s">
        <v>2</v>
      </c>
      <c r="D1" s="28" t="s">
        <v>3</v>
      </c>
      <c r="E1" t="s">
        <v>17</v>
      </c>
      <c r="F1" s="28" t="s">
        <v>4</v>
      </c>
      <c r="G1" t="s">
        <v>5</v>
      </c>
      <c r="I1" t="s">
        <v>6</v>
      </c>
      <c r="K1" t="s">
        <v>0</v>
      </c>
      <c r="L1" t="s">
        <v>7</v>
      </c>
      <c r="M1" t="s">
        <v>8</v>
      </c>
      <c r="N1" s="28" t="s">
        <v>9</v>
      </c>
      <c r="O1" t="s">
        <v>18</v>
      </c>
      <c r="P1" s="28" t="s">
        <v>10</v>
      </c>
      <c r="Q1" t="s">
        <v>11</v>
      </c>
      <c r="S1" t="s">
        <v>12</v>
      </c>
    </row>
    <row r="2" spans="1:19">
      <c r="A2">
        <v>1</v>
      </c>
      <c r="B2">
        <v>4.7548364999999398E-2</v>
      </c>
      <c r="C2">
        <v>0.104899422348485</v>
      </c>
      <c r="D2" s="14">
        <v>4.9160000000000002E-2</v>
      </c>
      <c r="E2">
        <v>0.14502999999999999</v>
      </c>
      <c r="F2" s="2">
        <v>0.36613000000000001</v>
      </c>
      <c r="G2">
        <f>F2</f>
        <v>0.36613000000000001</v>
      </c>
      <c r="I2">
        <f>F2-E2</f>
        <v>0.22110000000000002</v>
      </c>
      <c r="K2">
        <v>1</v>
      </c>
      <c r="L2">
        <v>70.023148150000196</v>
      </c>
      <c r="M2">
        <v>69.417760520833198</v>
      </c>
      <c r="N2" s="14">
        <v>70.158460000000005</v>
      </c>
      <c r="O2">
        <v>63.351280000000003</v>
      </c>
      <c r="P2" s="2">
        <v>75.468100000000007</v>
      </c>
      <c r="Q2">
        <f>P2</f>
        <v>75.468100000000007</v>
      </c>
      <c r="S2">
        <f>P2-O2</f>
        <v>12.116820000000004</v>
      </c>
    </row>
    <row r="3" spans="1:19">
      <c r="A3">
        <v>2</v>
      </c>
      <c r="B3">
        <v>0.15382902849999999</v>
      </c>
      <c r="C3">
        <v>0.20130496212121399</v>
      </c>
      <c r="D3" s="14">
        <v>2.681E-2</v>
      </c>
      <c r="E3">
        <v>0.12518000000000001</v>
      </c>
      <c r="F3" s="3">
        <v>0.41460000000000002</v>
      </c>
      <c r="G3">
        <f t="shared" ref="G3:G13" si="0">F3</f>
        <v>0.41460000000000002</v>
      </c>
      <c r="I3">
        <f t="shared" ref="I3:I13" si="1">F3-E3</f>
        <v>0.28942000000000001</v>
      </c>
      <c r="K3">
        <v>2</v>
      </c>
      <c r="L3">
        <v>46.1226851850003</v>
      </c>
      <c r="M3">
        <v>50.785326714015198</v>
      </c>
      <c r="N3" s="14">
        <v>22.431619999999999</v>
      </c>
      <c r="O3">
        <v>39.171999999999997</v>
      </c>
      <c r="P3" s="3">
        <v>81.750990000000002</v>
      </c>
      <c r="Q3">
        <f t="shared" ref="Q3:Q13" si="2">P3</f>
        <v>81.750990000000002</v>
      </c>
      <c r="S3">
        <f t="shared" ref="S3:S13" si="3">P3-O3</f>
        <v>42.578990000000005</v>
      </c>
    </row>
    <row r="4" spans="1:19">
      <c r="A4">
        <v>3</v>
      </c>
      <c r="B4">
        <v>7.7828688500000104E-2</v>
      </c>
      <c r="C4">
        <v>0.124640018939395</v>
      </c>
      <c r="D4" s="35">
        <v>4.675E-2</v>
      </c>
      <c r="E4">
        <v>4.675E-2</v>
      </c>
      <c r="F4" s="3">
        <v>0.35776000000000002</v>
      </c>
      <c r="G4">
        <f t="shared" si="0"/>
        <v>0.35776000000000002</v>
      </c>
      <c r="I4">
        <f t="shared" si="1"/>
        <v>0.31101000000000001</v>
      </c>
      <c r="K4">
        <v>3</v>
      </c>
      <c r="L4">
        <v>46.1226851850003</v>
      </c>
      <c r="M4">
        <v>48.323764365530103</v>
      </c>
      <c r="N4" s="10">
        <v>17.14753</v>
      </c>
      <c r="O4">
        <v>17.14753</v>
      </c>
      <c r="P4" s="3">
        <v>77.343850000000003</v>
      </c>
      <c r="Q4">
        <f t="shared" si="2"/>
        <v>77.343850000000003</v>
      </c>
      <c r="S4">
        <f t="shared" si="3"/>
        <v>60.19632</v>
      </c>
    </row>
    <row r="5" spans="1:19">
      <c r="A5">
        <v>4</v>
      </c>
      <c r="B5">
        <v>1.5302319999999999E-2</v>
      </c>
      <c r="C5">
        <v>8.6795407196969807E-2</v>
      </c>
      <c r="D5" s="14">
        <v>1.4160000000000001E-2</v>
      </c>
      <c r="E5">
        <v>0.10895000000000001</v>
      </c>
      <c r="F5" s="3">
        <v>0.43110999999999999</v>
      </c>
      <c r="G5">
        <f t="shared" si="0"/>
        <v>0.43110999999999999</v>
      </c>
      <c r="I5">
        <f t="shared" si="1"/>
        <v>0.32216</v>
      </c>
      <c r="K5">
        <v>4</v>
      </c>
      <c r="L5">
        <v>70.023148150000196</v>
      </c>
      <c r="M5">
        <v>69.893548721590804</v>
      </c>
      <c r="N5" s="14">
        <v>70.158460000000005</v>
      </c>
      <c r="O5">
        <v>69.886380000000003</v>
      </c>
      <c r="P5" s="3">
        <v>74.273539999999997</v>
      </c>
      <c r="Q5">
        <f t="shared" si="2"/>
        <v>74.273539999999997</v>
      </c>
      <c r="S5">
        <f t="shared" si="3"/>
        <v>4.3871599999999944</v>
      </c>
    </row>
    <row r="6" spans="1:19">
      <c r="A6">
        <v>5</v>
      </c>
      <c r="B6">
        <v>4.4353399999999803E-3</v>
      </c>
      <c r="C6">
        <v>8.6965132575756596E-2</v>
      </c>
      <c r="D6" s="14">
        <v>4.47E-3</v>
      </c>
      <c r="E6">
        <v>0.15132000000000001</v>
      </c>
      <c r="F6" s="3">
        <v>0.50314000000000003</v>
      </c>
      <c r="G6">
        <f t="shared" si="0"/>
        <v>0.50314000000000003</v>
      </c>
      <c r="I6">
        <f t="shared" si="1"/>
        <v>0.35182000000000002</v>
      </c>
      <c r="K6">
        <v>5</v>
      </c>
      <c r="L6">
        <v>70.023148150000196</v>
      </c>
      <c r="M6">
        <v>69.603290890151399</v>
      </c>
      <c r="N6" s="14">
        <v>70.158460000000005</v>
      </c>
      <c r="O6">
        <v>69.308059999999998</v>
      </c>
      <c r="P6" s="3">
        <v>74.299149999999997</v>
      </c>
      <c r="Q6">
        <f t="shared" si="2"/>
        <v>74.299149999999997</v>
      </c>
      <c r="S6">
        <f t="shared" si="3"/>
        <v>4.9910899999999998</v>
      </c>
    </row>
    <row r="7" spans="1:19">
      <c r="A7">
        <v>6</v>
      </c>
      <c r="B7">
        <v>1.6578423500000199E-2</v>
      </c>
      <c r="C7">
        <v>9.8567736742423195E-2</v>
      </c>
      <c r="D7" s="14">
        <v>1.486E-2</v>
      </c>
      <c r="E7">
        <v>0.15984000000000001</v>
      </c>
      <c r="F7" s="3">
        <v>0.50946000000000002</v>
      </c>
      <c r="G7">
        <f t="shared" si="0"/>
        <v>0.50946000000000002</v>
      </c>
      <c r="I7">
        <f t="shared" si="1"/>
        <v>0.34962000000000004</v>
      </c>
      <c r="K7">
        <v>6</v>
      </c>
      <c r="L7">
        <v>46.1226851850003</v>
      </c>
      <c r="M7">
        <v>50.867012566287897</v>
      </c>
      <c r="N7" s="14">
        <v>22.431619999999999</v>
      </c>
      <c r="O7">
        <v>43.245429999999999</v>
      </c>
      <c r="P7" s="3">
        <v>77.873630000000006</v>
      </c>
      <c r="Q7">
        <f t="shared" si="2"/>
        <v>77.873630000000006</v>
      </c>
      <c r="S7">
        <f t="shared" si="3"/>
        <v>34.628200000000007</v>
      </c>
    </row>
    <row r="8" spans="1:19">
      <c r="A8">
        <v>7</v>
      </c>
      <c r="B8">
        <v>9.2466679999999597E-3</v>
      </c>
      <c r="C8">
        <v>9.1378901515151406E-2</v>
      </c>
      <c r="D8" s="14">
        <v>6.0400000000000002E-3</v>
      </c>
      <c r="E8">
        <v>0.15325</v>
      </c>
      <c r="F8" s="3">
        <v>0.49951000000000001</v>
      </c>
      <c r="G8">
        <f t="shared" si="0"/>
        <v>0.49951000000000001</v>
      </c>
      <c r="I8">
        <f t="shared" si="1"/>
        <v>0.34626000000000001</v>
      </c>
      <c r="K8">
        <v>7</v>
      </c>
      <c r="L8">
        <v>46.1226851850003</v>
      </c>
      <c r="M8">
        <v>50.192741714015199</v>
      </c>
      <c r="N8" s="14">
        <v>22.431619999999999</v>
      </c>
      <c r="O8">
        <v>34.592790000000001</v>
      </c>
      <c r="P8" s="3">
        <v>77.064809999999994</v>
      </c>
      <c r="Q8">
        <f t="shared" si="2"/>
        <v>77.064809999999994</v>
      </c>
      <c r="S8">
        <f t="shared" si="3"/>
        <v>42.472019999999993</v>
      </c>
    </row>
    <row r="9" spans="1:19">
      <c r="A9">
        <v>8</v>
      </c>
      <c r="B9">
        <v>5.8474789999998899E-3</v>
      </c>
      <c r="C9">
        <v>8.8633304924241096E-2</v>
      </c>
      <c r="D9" s="14">
        <v>5.7099999999999998E-3</v>
      </c>
      <c r="E9">
        <v>0.14849000000000001</v>
      </c>
      <c r="F9" s="3">
        <v>0.50502000000000002</v>
      </c>
      <c r="G9">
        <f t="shared" si="0"/>
        <v>0.50502000000000002</v>
      </c>
      <c r="I9">
        <f t="shared" si="1"/>
        <v>0.35653000000000001</v>
      </c>
      <c r="K9">
        <v>8</v>
      </c>
      <c r="L9">
        <v>70.023148150000196</v>
      </c>
      <c r="M9">
        <v>69.925155094696905</v>
      </c>
      <c r="N9" s="14">
        <v>70.158460000000005</v>
      </c>
      <c r="O9">
        <v>70.158460000000005</v>
      </c>
      <c r="P9" s="3">
        <v>76.293629999999993</v>
      </c>
      <c r="Q9">
        <f t="shared" si="2"/>
        <v>76.293629999999993</v>
      </c>
      <c r="S9">
        <f t="shared" si="3"/>
        <v>6.135169999999988</v>
      </c>
    </row>
    <row r="10" spans="1:19">
      <c r="A10">
        <v>9</v>
      </c>
      <c r="B10">
        <v>0.15087084200000001</v>
      </c>
      <c r="C10">
        <v>0.22416967803030699</v>
      </c>
      <c r="D10" s="14">
        <v>0.1502</v>
      </c>
      <c r="E10">
        <v>0.26706999999999997</v>
      </c>
      <c r="F10" s="3">
        <v>0.56052000000000002</v>
      </c>
      <c r="G10">
        <f t="shared" si="0"/>
        <v>0.56052000000000002</v>
      </c>
      <c r="I10">
        <f t="shared" si="1"/>
        <v>0.29345000000000004</v>
      </c>
      <c r="K10">
        <v>9</v>
      </c>
      <c r="L10">
        <v>70.023148150000196</v>
      </c>
      <c r="M10">
        <v>69.678798333333205</v>
      </c>
      <c r="N10" s="14">
        <v>70.158460000000005</v>
      </c>
      <c r="O10">
        <v>70.158460000000005</v>
      </c>
      <c r="P10" s="3">
        <v>74.489789999999999</v>
      </c>
      <c r="Q10">
        <f t="shared" si="2"/>
        <v>74.489789999999999</v>
      </c>
      <c r="S10">
        <f t="shared" si="3"/>
        <v>4.3313299999999941</v>
      </c>
    </row>
    <row r="11" spans="1:19">
      <c r="A11">
        <v>10</v>
      </c>
      <c r="B11">
        <v>0.23535187499999799</v>
      </c>
      <c r="C11">
        <v>0.29661788825757601</v>
      </c>
      <c r="D11" s="14">
        <v>0.2361</v>
      </c>
      <c r="E11">
        <v>0.36556</v>
      </c>
      <c r="F11" s="3">
        <v>0.54052999999999995</v>
      </c>
      <c r="G11">
        <f t="shared" si="0"/>
        <v>0.54052999999999995</v>
      </c>
      <c r="I11">
        <f t="shared" si="1"/>
        <v>0.17496999999999996</v>
      </c>
      <c r="K11">
        <v>10</v>
      </c>
      <c r="L11">
        <v>70.023148150000196</v>
      </c>
      <c r="M11">
        <v>70.479061666666595</v>
      </c>
      <c r="N11" s="14">
        <v>70.158460000000005</v>
      </c>
      <c r="O11">
        <v>68.998379999999997</v>
      </c>
      <c r="P11" s="3">
        <v>81.739930000000001</v>
      </c>
      <c r="Q11">
        <f t="shared" si="2"/>
        <v>81.739930000000001</v>
      </c>
      <c r="S11">
        <f t="shared" si="3"/>
        <v>12.741550000000004</v>
      </c>
    </row>
    <row r="12" spans="1:19">
      <c r="A12">
        <v>11</v>
      </c>
      <c r="B12">
        <v>0.21526895700000401</v>
      </c>
      <c r="C12">
        <v>0.28076836174242598</v>
      </c>
      <c r="D12" s="14">
        <v>0.21339</v>
      </c>
      <c r="E12">
        <v>0.34134999999999999</v>
      </c>
      <c r="F12" s="3">
        <v>0.49479000000000001</v>
      </c>
      <c r="G12">
        <f t="shared" si="0"/>
        <v>0.49479000000000001</v>
      </c>
      <c r="I12">
        <f t="shared" si="1"/>
        <v>0.15344000000000002</v>
      </c>
      <c r="K12">
        <v>11</v>
      </c>
      <c r="L12">
        <v>70.023148150000196</v>
      </c>
      <c r="M12">
        <v>69.162516732954401</v>
      </c>
      <c r="N12" s="14">
        <v>70.158460000000005</v>
      </c>
      <c r="O12">
        <v>68.873779999999996</v>
      </c>
      <c r="P12" s="3">
        <v>73.678610000000006</v>
      </c>
      <c r="Q12">
        <f t="shared" si="2"/>
        <v>73.678610000000006</v>
      </c>
      <c r="S12">
        <f t="shared" si="3"/>
        <v>4.8048300000000097</v>
      </c>
    </row>
    <row r="13" spans="1:19">
      <c r="A13">
        <v>12</v>
      </c>
      <c r="B13">
        <v>0.172281556000001</v>
      </c>
      <c r="C13">
        <v>0.24284158143939799</v>
      </c>
      <c r="D13" s="14">
        <v>0.17061000000000001</v>
      </c>
      <c r="E13">
        <v>0.29147000000000001</v>
      </c>
      <c r="F13" s="3">
        <v>0.57613999999999999</v>
      </c>
      <c r="G13">
        <f t="shared" si="0"/>
        <v>0.57613999999999999</v>
      </c>
      <c r="I13">
        <f t="shared" si="1"/>
        <v>0.28466999999999998</v>
      </c>
      <c r="K13">
        <v>12</v>
      </c>
      <c r="L13">
        <v>70.023148150000196</v>
      </c>
      <c r="M13">
        <v>70.202406581439405</v>
      </c>
      <c r="N13" s="14">
        <v>70.158460000000005</v>
      </c>
      <c r="O13">
        <v>70.063649999999996</v>
      </c>
      <c r="P13" s="3">
        <v>75.298230000000004</v>
      </c>
      <c r="Q13">
        <f t="shared" si="2"/>
        <v>75.298230000000004</v>
      </c>
      <c r="S13">
        <f t="shared" si="3"/>
        <v>5.2345800000000082</v>
      </c>
    </row>
    <row r="14" spans="1:19">
      <c r="A14" s="15" t="s">
        <v>13</v>
      </c>
      <c r="B14" s="15">
        <f>AVERAGE(B2:B13)</f>
        <v>9.2032461875000207E-2</v>
      </c>
      <c r="C14" s="15">
        <f t="shared" ref="C14:S14" si="4">AVERAGE(C2:C13)</f>
        <v>0.16063186631944526</v>
      </c>
      <c r="D14" s="15">
        <f t="shared" si="4"/>
        <v>7.8188333333333332E-2</v>
      </c>
      <c r="E14" s="15">
        <f t="shared" si="4"/>
        <v>0.19202166666666665</v>
      </c>
      <c r="F14" s="15">
        <f t="shared" si="4"/>
        <v>0.4798925</v>
      </c>
      <c r="G14" s="15">
        <f t="shared" si="4"/>
        <v>0.4798925</v>
      </c>
      <c r="H14" s="15"/>
      <c r="I14" s="15">
        <f t="shared" si="4"/>
        <v>0.28787083333333335</v>
      </c>
      <c r="J14" s="15"/>
      <c r="K14" s="15" t="s">
        <v>13</v>
      </c>
      <c r="L14" s="15">
        <f t="shared" si="4"/>
        <v>62.056327161666907</v>
      </c>
      <c r="M14" s="15">
        <f t="shared" si="4"/>
        <v>63.210948658459522</v>
      </c>
      <c r="N14" s="15">
        <f t="shared" si="4"/>
        <v>53.809172499999995</v>
      </c>
      <c r="O14" s="15">
        <f t="shared" si="4"/>
        <v>57.079683333333321</v>
      </c>
      <c r="P14" s="15">
        <f t="shared" si="4"/>
        <v>76.631188333333327</v>
      </c>
      <c r="Q14" s="15">
        <f t="shared" si="4"/>
        <v>76.631188333333327</v>
      </c>
      <c r="R14" s="15"/>
      <c r="S14" s="15">
        <f t="shared" si="4"/>
        <v>19.551505000000002</v>
      </c>
    </row>
    <row r="15" spans="1:19">
      <c r="A15" t="s">
        <v>14</v>
      </c>
      <c r="K15" t="s">
        <v>14</v>
      </c>
    </row>
    <row r="17" spans="1:1">
      <c r="A17" t="s">
        <v>19</v>
      </c>
    </row>
    <row r="18" spans="1:1">
      <c r="A18" t="s">
        <v>16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S22"/>
  <sheetViews>
    <sheetView workbookViewId="0"/>
  </sheetViews>
  <sheetFormatPr defaultRowHeight="15"/>
  <cols>
    <col min="8" max="8" width="1.5703125" customWidth="1"/>
    <col min="10" max="10" width="5.140625" customWidth="1"/>
    <col min="18" max="18" width="4" customWidth="1"/>
  </cols>
  <sheetData>
    <row r="1" spans="1:19" ht="15.75" thickBot="1">
      <c r="A1" t="s">
        <v>0</v>
      </c>
      <c r="B1" t="s">
        <v>1</v>
      </c>
      <c r="C1" t="s">
        <v>2</v>
      </c>
      <c r="D1" s="1" t="s">
        <v>3</v>
      </c>
      <c r="E1" t="s">
        <v>17</v>
      </c>
      <c r="F1" s="1" t="s">
        <v>4</v>
      </c>
      <c r="G1" t="s">
        <v>5</v>
      </c>
      <c r="I1" t="s">
        <v>6</v>
      </c>
      <c r="K1" t="s">
        <v>0</v>
      </c>
      <c r="L1" t="s">
        <v>7</v>
      </c>
      <c r="M1" t="s">
        <v>8</v>
      </c>
      <c r="N1" s="1" t="s">
        <v>9</v>
      </c>
      <c r="O1" t="s">
        <v>18</v>
      </c>
      <c r="P1" s="1" t="s">
        <v>10</v>
      </c>
      <c r="Q1" t="s">
        <v>11</v>
      </c>
      <c r="S1" t="s">
        <v>12</v>
      </c>
    </row>
    <row r="2" spans="1:19">
      <c r="A2">
        <v>1</v>
      </c>
      <c r="B2" s="36">
        <v>0.49381153849999199</v>
      </c>
      <c r="C2" s="36">
        <v>0.11942169507576</v>
      </c>
      <c r="D2" s="37">
        <v>2.0000000000000001E-4</v>
      </c>
      <c r="E2" s="36">
        <v>3.465E-2</v>
      </c>
      <c r="F2" s="38">
        <v>0.26867999999999997</v>
      </c>
      <c r="G2" s="36">
        <f>F2</f>
        <v>0.26867999999999997</v>
      </c>
      <c r="I2" s="36">
        <f>F2-E2</f>
        <v>0.23402999999999996</v>
      </c>
      <c r="K2">
        <v>1</v>
      </c>
      <c r="L2" s="34">
        <v>50.000000000000099</v>
      </c>
      <c r="M2" s="34">
        <v>54.157243248106397</v>
      </c>
      <c r="N2" s="39">
        <v>35.280850000000001</v>
      </c>
      <c r="O2" s="34">
        <v>47.124389999999998</v>
      </c>
      <c r="P2" s="40">
        <v>75.284490000000005</v>
      </c>
      <c r="Q2" s="34">
        <f>P2</f>
        <v>75.284490000000005</v>
      </c>
      <c r="S2" s="34">
        <f>P2-O2</f>
        <v>28.160100000000007</v>
      </c>
    </row>
    <row r="3" spans="1:19">
      <c r="A3">
        <v>2</v>
      </c>
      <c r="B3" s="36">
        <v>0.48777687850000001</v>
      </c>
      <c r="C3" s="36">
        <v>0.12153641098485</v>
      </c>
      <c r="D3" s="37">
        <v>3.6999999999999999E-4</v>
      </c>
      <c r="E3" s="36">
        <v>4.299E-2</v>
      </c>
      <c r="F3" s="41">
        <v>0.30371999999999999</v>
      </c>
      <c r="G3" s="36">
        <f t="shared" ref="G3:G8" si="0">F3</f>
        <v>0.30371999999999999</v>
      </c>
      <c r="I3" s="36">
        <f t="shared" ref="I3:I16" si="1">F3-E3</f>
        <v>0.26073000000000002</v>
      </c>
      <c r="K3">
        <v>2</v>
      </c>
      <c r="L3" s="34">
        <v>50.000000000000099</v>
      </c>
      <c r="M3" s="34">
        <v>54.121489147727601</v>
      </c>
      <c r="N3" s="39">
        <v>35.280850000000001</v>
      </c>
      <c r="O3" s="34">
        <v>48.278939999999999</v>
      </c>
      <c r="P3" s="42">
        <v>75.283190000000005</v>
      </c>
      <c r="Q3" s="34">
        <f t="shared" ref="Q3:Q8" si="2">P3</f>
        <v>75.283190000000005</v>
      </c>
      <c r="S3" s="34">
        <f t="shared" ref="S3:S16" si="3">P3-O3</f>
        <v>27.004250000000006</v>
      </c>
    </row>
    <row r="4" spans="1:19">
      <c r="A4">
        <v>3</v>
      </c>
      <c r="B4" s="36">
        <v>0.44440150000001599</v>
      </c>
      <c r="C4" s="36">
        <v>0.136801562500002</v>
      </c>
      <c r="D4" s="37">
        <v>1.65E-3</v>
      </c>
      <c r="E4" s="36">
        <v>8.9770000000000003E-2</v>
      </c>
      <c r="F4" s="41">
        <v>0.3422</v>
      </c>
      <c r="G4" s="36">
        <f t="shared" si="0"/>
        <v>0.3422</v>
      </c>
      <c r="I4" s="36">
        <f t="shared" si="1"/>
        <v>0.25242999999999999</v>
      </c>
      <c r="K4">
        <v>3</v>
      </c>
      <c r="L4" s="34">
        <v>50.000000000000099</v>
      </c>
      <c r="M4" s="34">
        <v>53.779317803030601</v>
      </c>
      <c r="N4" s="39">
        <v>35.280850000000001</v>
      </c>
      <c r="O4" s="34">
        <v>56.30153</v>
      </c>
      <c r="P4" s="42">
        <v>75.073800000000006</v>
      </c>
      <c r="Q4" s="34">
        <f t="shared" si="2"/>
        <v>75.073800000000006</v>
      </c>
      <c r="S4" s="34">
        <f t="shared" si="3"/>
        <v>18.772270000000006</v>
      </c>
    </row>
    <row r="5" spans="1:19">
      <c r="A5">
        <v>4</v>
      </c>
      <c r="B5" s="36">
        <v>0.400079825000001</v>
      </c>
      <c r="C5" s="36">
        <v>0.150497973484848</v>
      </c>
      <c r="D5" s="37">
        <v>2.9499999999999999E-3</v>
      </c>
      <c r="E5" s="36">
        <v>9.1770000000000004E-2</v>
      </c>
      <c r="F5" s="41">
        <v>0.33572000000000002</v>
      </c>
      <c r="G5" s="36">
        <f t="shared" si="0"/>
        <v>0.33572000000000002</v>
      </c>
      <c r="I5" s="36">
        <f t="shared" si="1"/>
        <v>0.24395</v>
      </c>
      <c r="K5">
        <v>4</v>
      </c>
      <c r="L5" s="34">
        <v>50.000000000000099</v>
      </c>
      <c r="M5" s="34">
        <v>53.485978134470002</v>
      </c>
      <c r="N5" s="39">
        <v>35.280850000000001</v>
      </c>
      <c r="O5" s="34">
        <v>55.38458</v>
      </c>
      <c r="P5" s="42">
        <v>75.115710000000007</v>
      </c>
      <c r="Q5" s="34">
        <f t="shared" si="2"/>
        <v>75.115710000000007</v>
      </c>
      <c r="S5" s="34">
        <f t="shared" si="3"/>
        <v>19.731130000000007</v>
      </c>
    </row>
    <row r="6" spans="1:19">
      <c r="A6">
        <v>5</v>
      </c>
      <c r="B6" s="36">
        <v>0.224169075999997</v>
      </c>
      <c r="C6" s="36">
        <v>0.18019742424242499</v>
      </c>
      <c r="D6" s="37">
        <v>8.1600000000000006E-3</v>
      </c>
      <c r="E6" s="36">
        <v>6.2199999999999998E-2</v>
      </c>
      <c r="F6" s="41">
        <v>0.39283000000000001</v>
      </c>
      <c r="G6" s="36">
        <f t="shared" si="0"/>
        <v>0.39283000000000001</v>
      </c>
      <c r="I6" s="36">
        <f t="shared" si="1"/>
        <v>0.33063000000000003</v>
      </c>
      <c r="K6">
        <v>5</v>
      </c>
      <c r="L6" s="34">
        <v>50.000000000000099</v>
      </c>
      <c r="M6" s="34">
        <v>52.611774460227601</v>
      </c>
      <c r="N6" s="39">
        <v>35.280850000000001</v>
      </c>
      <c r="O6" s="34">
        <v>56.984749999999998</v>
      </c>
      <c r="P6" s="42">
        <v>75.622879999999995</v>
      </c>
      <c r="Q6" s="34">
        <f t="shared" si="2"/>
        <v>75.622879999999995</v>
      </c>
      <c r="S6" s="34">
        <f t="shared" si="3"/>
        <v>18.638129999999997</v>
      </c>
    </row>
    <row r="7" spans="1:19">
      <c r="A7">
        <v>6</v>
      </c>
      <c r="B7" s="36">
        <v>0.14634185549999801</v>
      </c>
      <c r="C7" s="36">
        <v>0.18198691287878599</v>
      </c>
      <c r="D7" s="37">
        <v>1.0460000000000001E-2</v>
      </c>
      <c r="E7" s="36">
        <v>5.1580000000000001E-2</v>
      </c>
      <c r="F7" s="41">
        <v>0.41316000000000003</v>
      </c>
      <c r="G7" s="36">
        <f t="shared" si="0"/>
        <v>0.41316000000000003</v>
      </c>
      <c r="I7" s="36">
        <f t="shared" si="1"/>
        <v>0.36158000000000001</v>
      </c>
      <c r="K7">
        <v>6</v>
      </c>
      <c r="L7" s="34">
        <v>50.000000000000099</v>
      </c>
      <c r="M7" s="34">
        <v>52.524782888257903</v>
      </c>
      <c r="N7" s="39">
        <v>35.280850000000001</v>
      </c>
      <c r="O7" s="34">
        <v>57.31185</v>
      </c>
      <c r="P7" s="42">
        <v>75.555520000000001</v>
      </c>
      <c r="Q7" s="34">
        <f t="shared" si="2"/>
        <v>75.555520000000001</v>
      </c>
      <c r="S7" s="34">
        <f t="shared" si="3"/>
        <v>18.243670000000002</v>
      </c>
    </row>
    <row r="8" spans="1:19" ht="15.75" thickBot="1">
      <c r="A8">
        <v>7</v>
      </c>
      <c r="B8" s="36">
        <v>4.3239732999999801E-2</v>
      </c>
      <c r="C8" s="36">
        <v>0.17916808712121099</v>
      </c>
      <c r="D8" s="37">
        <v>1.3509999999999999E-2</v>
      </c>
      <c r="E8" s="36">
        <v>3.6560000000000002E-2</v>
      </c>
      <c r="F8" s="43">
        <v>0.41467999999999999</v>
      </c>
      <c r="G8" s="36">
        <f t="shared" si="0"/>
        <v>0.41467999999999999</v>
      </c>
      <c r="I8" s="36">
        <f t="shared" si="1"/>
        <v>0.37812000000000001</v>
      </c>
      <c r="K8">
        <v>7</v>
      </c>
      <c r="L8" s="34">
        <v>50.000000000000099</v>
      </c>
      <c r="M8" s="34">
        <v>53.036759204545703</v>
      </c>
      <c r="N8" s="39">
        <v>35.280850000000001</v>
      </c>
      <c r="O8" s="34">
        <v>57.31185</v>
      </c>
      <c r="P8" s="44">
        <v>75.650450000000006</v>
      </c>
      <c r="Q8" s="34">
        <f t="shared" si="2"/>
        <v>75.650450000000006</v>
      </c>
      <c r="S8" s="34">
        <f t="shared" si="3"/>
        <v>18.338600000000007</v>
      </c>
    </row>
    <row r="9" spans="1:19">
      <c r="A9">
        <v>8</v>
      </c>
      <c r="B9" s="36">
        <v>7.7999344999998901E-3</v>
      </c>
      <c r="C9" s="36">
        <v>0.16385006628787899</v>
      </c>
      <c r="D9" s="37">
        <v>7.8799999999999999E-3</v>
      </c>
      <c r="E9" s="38">
        <v>0.37320999999999999</v>
      </c>
      <c r="F9" s="36">
        <v>0.38584000000000002</v>
      </c>
      <c r="G9" s="36">
        <f>E9</f>
        <v>0.37320999999999999</v>
      </c>
      <c r="I9" s="36">
        <f t="shared" si="1"/>
        <v>1.263000000000003E-2</v>
      </c>
      <c r="K9">
        <v>8</v>
      </c>
      <c r="L9" s="34">
        <v>65.104166669998705</v>
      </c>
      <c r="M9" s="34">
        <v>67.261478049241902</v>
      </c>
      <c r="N9" s="39">
        <v>64.719149999999999</v>
      </c>
      <c r="O9" s="40">
        <v>74.777839999999998</v>
      </c>
      <c r="P9" s="34">
        <v>76.926569999999998</v>
      </c>
      <c r="Q9" s="34">
        <f>O9</f>
        <v>74.777839999999998</v>
      </c>
      <c r="S9" s="34">
        <f t="shared" si="3"/>
        <v>2.1487300000000005</v>
      </c>
    </row>
    <row r="10" spans="1:19" ht="15.75" thickBot="1">
      <c r="A10">
        <v>9</v>
      </c>
      <c r="B10" s="36">
        <v>7.2881234999999699E-3</v>
      </c>
      <c r="C10" s="36">
        <v>0.15546574810605901</v>
      </c>
      <c r="D10" s="37">
        <v>7.3899999999999999E-3</v>
      </c>
      <c r="E10" s="43">
        <v>0.35283999999999999</v>
      </c>
      <c r="F10" s="36">
        <v>0.40866999999999998</v>
      </c>
      <c r="G10" s="36">
        <f>E10</f>
        <v>0.35283999999999999</v>
      </c>
      <c r="I10" s="36">
        <f t="shared" si="1"/>
        <v>5.5829999999999991E-2</v>
      </c>
      <c r="K10">
        <v>9</v>
      </c>
      <c r="L10" s="34">
        <v>65.104166669998705</v>
      </c>
      <c r="M10" s="34">
        <v>66.449377907196407</v>
      </c>
      <c r="N10" s="39">
        <v>64.719149999999999</v>
      </c>
      <c r="O10" s="44">
        <v>74.751850000000005</v>
      </c>
      <c r="P10" s="34">
        <v>76.667310000000001</v>
      </c>
      <c r="Q10" s="34">
        <f>O10</f>
        <v>74.751850000000005</v>
      </c>
      <c r="S10" s="34">
        <f t="shared" si="3"/>
        <v>1.9154599999999959</v>
      </c>
    </row>
    <row r="11" spans="1:19">
      <c r="A11">
        <v>10</v>
      </c>
      <c r="B11" s="36">
        <v>5.6430570000000103E-3</v>
      </c>
      <c r="C11" s="36">
        <v>0.12515662878788</v>
      </c>
      <c r="D11" s="37">
        <v>5.7000000000000002E-3</v>
      </c>
      <c r="E11" s="36">
        <v>0.28270000000000001</v>
      </c>
      <c r="F11" s="38">
        <v>0.34932000000000002</v>
      </c>
      <c r="G11" s="36">
        <f>F11</f>
        <v>0.34932000000000002</v>
      </c>
      <c r="I11" s="36">
        <f t="shared" si="1"/>
        <v>6.6620000000000013E-2</v>
      </c>
      <c r="K11">
        <v>10</v>
      </c>
      <c r="L11" s="34">
        <v>65.104166669998705</v>
      </c>
      <c r="M11" s="34">
        <v>66.410796808711495</v>
      </c>
      <c r="N11" s="39">
        <v>64.719149999999999</v>
      </c>
      <c r="O11" s="34">
        <v>67.812349999999995</v>
      </c>
      <c r="P11" s="40">
        <v>77.027360000000002</v>
      </c>
      <c r="Q11" s="34">
        <f>P11</f>
        <v>77.027360000000002</v>
      </c>
      <c r="S11" s="34">
        <f t="shared" si="3"/>
        <v>9.2150100000000066</v>
      </c>
    </row>
    <row r="12" spans="1:19">
      <c r="A12">
        <v>11</v>
      </c>
      <c r="B12" s="36">
        <v>4.4011359999999696E-3</v>
      </c>
      <c r="C12" s="36">
        <v>0.10227980113636299</v>
      </c>
      <c r="D12" s="37">
        <v>4.4600000000000004E-3</v>
      </c>
      <c r="E12" s="36">
        <v>0.21504000000000001</v>
      </c>
      <c r="F12" s="41">
        <v>0.28538999999999998</v>
      </c>
      <c r="G12" s="36">
        <f t="shared" ref="G12:G16" si="4">F12</f>
        <v>0.28538999999999998</v>
      </c>
      <c r="I12" s="36">
        <f t="shared" si="1"/>
        <v>7.0349999999999968E-2</v>
      </c>
      <c r="K12">
        <v>11</v>
      </c>
      <c r="L12" s="34">
        <v>65.104166669998705</v>
      </c>
      <c r="M12" s="34">
        <v>66.368918465908493</v>
      </c>
      <c r="N12" s="39">
        <v>64.719149999999999</v>
      </c>
      <c r="O12" s="34">
        <v>67.182879999999997</v>
      </c>
      <c r="P12" s="42">
        <v>76.548699999999997</v>
      </c>
      <c r="Q12" s="34">
        <f t="shared" ref="Q12:Q16" si="5">P12</f>
        <v>76.548699999999997</v>
      </c>
      <c r="S12" s="34">
        <f t="shared" si="3"/>
        <v>9.3658199999999994</v>
      </c>
    </row>
    <row r="13" spans="1:19">
      <c r="A13">
        <v>12</v>
      </c>
      <c r="B13" s="36">
        <v>1.5941845000000099E-3</v>
      </c>
      <c r="C13" s="36">
        <v>4.9353522727272399E-2</v>
      </c>
      <c r="D13" s="37">
        <v>1.6100000000000001E-3</v>
      </c>
      <c r="E13" s="36">
        <v>8.5199999999999998E-2</v>
      </c>
      <c r="F13" s="41">
        <v>0.21729000000000001</v>
      </c>
      <c r="G13" s="36">
        <f t="shared" si="4"/>
        <v>0.21729000000000001</v>
      </c>
      <c r="I13" s="36">
        <f t="shared" si="1"/>
        <v>0.13209000000000001</v>
      </c>
      <c r="K13">
        <v>12</v>
      </c>
      <c r="L13" s="34">
        <v>65.104166669998705</v>
      </c>
      <c r="M13" s="34">
        <v>66.299405085226695</v>
      </c>
      <c r="N13" s="39">
        <v>64.719149999999999</v>
      </c>
      <c r="O13" s="34">
        <v>66.480490000000003</v>
      </c>
      <c r="P13" s="42">
        <v>76.752120000000005</v>
      </c>
      <c r="Q13" s="34">
        <f t="shared" si="5"/>
        <v>76.752120000000005</v>
      </c>
      <c r="S13" s="34">
        <f t="shared" si="3"/>
        <v>10.271630000000002</v>
      </c>
    </row>
    <row r="14" spans="1:19">
      <c r="A14">
        <v>13</v>
      </c>
      <c r="B14" s="36">
        <v>8.8707399999999703E-4</v>
      </c>
      <c r="C14" s="36">
        <v>3.5751164772727898E-2</v>
      </c>
      <c r="D14" s="37">
        <v>8.9999999999999998E-4</v>
      </c>
      <c r="E14" s="36">
        <v>5.008E-2</v>
      </c>
      <c r="F14" s="41">
        <v>0.16586000000000001</v>
      </c>
      <c r="G14" s="36">
        <f t="shared" si="4"/>
        <v>0.16586000000000001</v>
      </c>
      <c r="I14" s="36">
        <f t="shared" si="1"/>
        <v>0.11578000000000001</v>
      </c>
      <c r="K14">
        <v>13</v>
      </c>
      <c r="L14" s="34">
        <v>65.104166669998705</v>
      </c>
      <c r="M14" s="34">
        <v>66.286175577650994</v>
      </c>
      <c r="N14" s="39">
        <v>64.719149999999999</v>
      </c>
      <c r="O14" s="34">
        <v>67.317530000000005</v>
      </c>
      <c r="P14" s="42">
        <v>76.499629999999996</v>
      </c>
      <c r="Q14" s="34">
        <f t="shared" si="5"/>
        <v>76.499629999999996</v>
      </c>
      <c r="S14" s="34">
        <f t="shared" si="3"/>
        <v>9.1820999999999913</v>
      </c>
    </row>
    <row r="15" spans="1:19">
      <c r="A15">
        <v>14</v>
      </c>
      <c r="B15" s="36">
        <v>1.95019000000001E-4</v>
      </c>
      <c r="C15" s="36">
        <v>2.2219280303030099E-2</v>
      </c>
      <c r="D15" s="37">
        <v>2.0000000000000001E-4</v>
      </c>
      <c r="E15" s="36">
        <v>1.452E-2</v>
      </c>
      <c r="F15" s="41">
        <v>0.19721</v>
      </c>
      <c r="G15" s="36">
        <f t="shared" si="4"/>
        <v>0.19721</v>
      </c>
      <c r="I15" s="36">
        <f t="shared" si="1"/>
        <v>0.18268999999999999</v>
      </c>
      <c r="K15">
        <v>14</v>
      </c>
      <c r="L15" s="34">
        <v>65.104166669998705</v>
      </c>
      <c r="M15" s="34">
        <v>66.262694176135795</v>
      </c>
      <c r="N15" s="39">
        <v>64.719149999999999</v>
      </c>
      <c r="O15" s="34">
        <v>66.783339999999995</v>
      </c>
      <c r="P15" s="42">
        <v>76.526259999999994</v>
      </c>
      <c r="Q15" s="34">
        <f t="shared" si="5"/>
        <v>76.526259999999994</v>
      </c>
      <c r="S15" s="34">
        <f t="shared" si="3"/>
        <v>9.742919999999998</v>
      </c>
    </row>
    <row r="16" spans="1:19">
      <c r="A16">
        <v>15</v>
      </c>
      <c r="B16" s="36">
        <v>9.9500000000001497E-5</v>
      </c>
      <c r="C16" s="36">
        <v>1.9931098484848399E-2</v>
      </c>
      <c r="D16" s="37">
        <v>1E-4</v>
      </c>
      <c r="E16" s="36">
        <v>9.0600000000000003E-3</v>
      </c>
      <c r="F16" s="41">
        <v>0.15970000000000001</v>
      </c>
      <c r="G16" s="36">
        <f t="shared" si="4"/>
        <v>0.15970000000000001</v>
      </c>
      <c r="I16" s="36">
        <f t="shared" si="1"/>
        <v>0.15064</v>
      </c>
      <c r="K16">
        <v>15</v>
      </c>
      <c r="L16" s="34">
        <v>65.104166669998705</v>
      </c>
      <c r="M16" s="34">
        <v>66.268535075757001</v>
      </c>
      <c r="N16" s="39">
        <v>64.719149999999999</v>
      </c>
      <c r="O16" s="34">
        <v>67.008979999999994</v>
      </c>
      <c r="P16" s="42">
        <v>76.274600000000007</v>
      </c>
      <c r="Q16" s="34">
        <f t="shared" si="5"/>
        <v>76.274600000000007</v>
      </c>
      <c r="S16" s="34">
        <f t="shared" si="3"/>
        <v>9.2656200000000126</v>
      </c>
    </row>
    <row r="17" spans="1:19">
      <c r="A17" s="15" t="s">
        <v>13</v>
      </c>
      <c r="B17" s="45">
        <f>AVERAGE(B2:B16)</f>
        <v>0.15118189566666687</v>
      </c>
      <c r="C17" s="45">
        <f t="shared" ref="C17:S17" si="6">AVERAGE(C2:C16)</f>
        <v>0.11624115845959614</v>
      </c>
      <c r="D17" s="45">
        <f t="shared" si="6"/>
        <v>4.3693333333333344E-3</v>
      </c>
      <c r="E17" s="45">
        <f t="shared" si="6"/>
        <v>0.11947799999999999</v>
      </c>
      <c r="F17" s="45">
        <f t="shared" si="6"/>
        <v>0.30935133333333342</v>
      </c>
      <c r="G17" s="45">
        <f t="shared" si="6"/>
        <v>0.30478733333333341</v>
      </c>
      <c r="H17" s="45"/>
      <c r="I17" s="45">
        <f t="shared" si="6"/>
        <v>0.18987333333333331</v>
      </c>
      <c r="J17" s="45"/>
      <c r="K17" s="15" t="s">
        <v>13</v>
      </c>
      <c r="L17" s="45">
        <f t="shared" si="6"/>
        <v>58.055555557332681</v>
      </c>
      <c r="M17" s="45">
        <f t="shared" si="6"/>
        <v>60.35498173547964</v>
      </c>
      <c r="N17" s="45">
        <f t="shared" si="6"/>
        <v>50.981276666666666</v>
      </c>
      <c r="O17" s="45">
        <f t="shared" si="6"/>
        <v>62.054209999999998</v>
      </c>
      <c r="P17" s="45">
        <f t="shared" si="6"/>
        <v>76.053906000000012</v>
      </c>
      <c r="Q17" s="45">
        <f t="shared" si="6"/>
        <v>75.782960000000003</v>
      </c>
      <c r="R17" s="45"/>
      <c r="S17" s="45">
        <f t="shared" si="6"/>
        <v>13.999696000000004</v>
      </c>
    </row>
    <row r="18" spans="1:19">
      <c r="A18" t="s">
        <v>14</v>
      </c>
      <c r="K18" t="s">
        <v>14</v>
      </c>
    </row>
    <row r="21" spans="1:19">
      <c r="A21" t="s">
        <v>26</v>
      </c>
    </row>
    <row r="22" spans="1:19">
      <c r="A22" t="s">
        <v>27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U17"/>
  <sheetViews>
    <sheetView workbookViewId="0"/>
  </sheetViews>
  <sheetFormatPr defaultRowHeight="15"/>
  <sheetData>
    <row r="1" spans="1:21" ht="15.75" thickBot="1">
      <c r="A1" t="s">
        <v>0</v>
      </c>
      <c r="B1" t="s">
        <v>1</v>
      </c>
      <c r="C1" t="s">
        <v>2</v>
      </c>
      <c r="D1" s="46" t="s">
        <v>3</v>
      </c>
      <c r="E1" t="s">
        <v>17</v>
      </c>
      <c r="F1" s="47" t="s">
        <v>4</v>
      </c>
      <c r="G1" t="s">
        <v>23</v>
      </c>
      <c r="H1" t="s">
        <v>5</v>
      </c>
      <c r="J1" t="s">
        <v>6</v>
      </c>
      <c r="L1" t="s">
        <v>0</v>
      </c>
      <c r="M1" t="s">
        <v>7</v>
      </c>
      <c r="N1" t="s">
        <v>8</v>
      </c>
      <c r="O1" s="46" t="s">
        <v>9</v>
      </c>
      <c r="P1" t="s">
        <v>18</v>
      </c>
      <c r="Q1" s="47" t="s">
        <v>10</v>
      </c>
      <c r="R1" t="s">
        <v>24</v>
      </c>
      <c r="S1" t="s">
        <v>11</v>
      </c>
      <c r="U1" t="s">
        <v>12</v>
      </c>
    </row>
    <row r="2" spans="1:21" ht="15.75" thickBot="1">
      <c r="A2">
        <v>1</v>
      </c>
      <c r="B2">
        <v>6.1660819999999998E-3</v>
      </c>
      <c r="C2">
        <v>2.83809821428571E-2</v>
      </c>
      <c r="D2" s="48">
        <v>4.5700000000000003E-3</v>
      </c>
      <c r="E2">
        <v>2.196E-2</v>
      </c>
      <c r="F2" s="14">
        <v>6.0200000000000002E-3</v>
      </c>
      <c r="G2" s="49">
        <v>2.2450000000000001E-2</v>
      </c>
      <c r="H2">
        <f>G2</f>
        <v>2.2450000000000001E-2</v>
      </c>
      <c r="J2">
        <f>G2-E2</f>
        <v>4.9000000000000085E-4</v>
      </c>
      <c r="L2">
        <v>1</v>
      </c>
      <c r="M2">
        <v>45.510835911500301</v>
      </c>
      <c r="N2">
        <v>55.1384728869048</v>
      </c>
      <c r="O2" s="48">
        <v>1.45143</v>
      </c>
      <c r="P2">
        <v>65.168790000000001</v>
      </c>
      <c r="Q2" s="14">
        <v>89.444220000000001</v>
      </c>
      <c r="R2" s="49">
        <v>89.333110000000005</v>
      </c>
      <c r="S2">
        <f>R2</f>
        <v>89.333110000000005</v>
      </c>
      <c r="U2">
        <f>R2-P2</f>
        <v>24.164320000000004</v>
      </c>
    </row>
    <row r="3" spans="1:21" ht="15.75" thickBot="1">
      <c r="A3">
        <v>2</v>
      </c>
      <c r="B3">
        <v>7.79122000000006E-4</v>
      </c>
      <c r="C3">
        <v>2.3286383928571599E-2</v>
      </c>
      <c r="D3" s="48">
        <v>5.9999999999999995E-4</v>
      </c>
      <c r="E3" s="49">
        <v>1.636E-2</v>
      </c>
      <c r="F3" s="50">
        <v>3.243E-2</v>
      </c>
      <c r="G3">
        <v>3.243E-2</v>
      </c>
      <c r="H3">
        <f>E3</f>
        <v>1.636E-2</v>
      </c>
      <c r="J3">
        <f t="shared" ref="J3:J10" si="0">G3-E3</f>
        <v>1.6070000000000001E-2</v>
      </c>
      <c r="L3">
        <v>2</v>
      </c>
      <c r="M3">
        <v>88.854489160001293</v>
      </c>
      <c r="N3">
        <v>89.344119434523094</v>
      </c>
      <c r="O3" s="48">
        <v>89.444220000000001</v>
      </c>
      <c r="P3" s="49">
        <v>89.444220000000001</v>
      </c>
      <c r="Q3" s="50">
        <v>89.880340000000004</v>
      </c>
      <c r="R3">
        <v>89.880340000000004</v>
      </c>
      <c r="S3">
        <f>P3</f>
        <v>89.444220000000001</v>
      </c>
      <c r="U3">
        <f t="shared" ref="U3:U10" si="1">R3-P3</f>
        <v>0.43612000000000251</v>
      </c>
    </row>
    <row r="4" spans="1:21" ht="15.75" thickBot="1">
      <c r="A4">
        <v>3</v>
      </c>
      <c r="B4">
        <v>2.27598075000001E-2</v>
      </c>
      <c r="C4">
        <v>4.6348080357142898E-2</v>
      </c>
      <c r="D4" s="48">
        <v>2.3179999999999999E-2</v>
      </c>
      <c r="E4">
        <v>3.3840000000000002E-2</v>
      </c>
      <c r="F4" s="50">
        <v>5.9369999999999999E-2</v>
      </c>
      <c r="G4" s="49">
        <v>5.9369999999999999E-2</v>
      </c>
      <c r="H4">
        <f>G4</f>
        <v>5.9369999999999999E-2</v>
      </c>
      <c r="J4">
        <f t="shared" si="0"/>
        <v>2.5529999999999997E-2</v>
      </c>
      <c r="L4">
        <v>3</v>
      </c>
      <c r="M4">
        <v>48.916408666500303</v>
      </c>
      <c r="N4">
        <v>68.238564032738395</v>
      </c>
      <c r="O4" s="48">
        <v>89.444220000000001</v>
      </c>
      <c r="P4">
        <v>74.379710000000003</v>
      </c>
      <c r="Q4" s="50">
        <v>89.666550000000001</v>
      </c>
      <c r="R4" s="49">
        <v>89.666550000000001</v>
      </c>
      <c r="S4">
        <f>R4</f>
        <v>89.666550000000001</v>
      </c>
      <c r="U4">
        <f t="shared" si="1"/>
        <v>15.286839999999998</v>
      </c>
    </row>
    <row r="5" spans="1:21" ht="15.75" thickBot="1">
      <c r="A5">
        <v>4</v>
      </c>
      <c r="B5">
        <v>1.73630599999998E-3</v>
      </c>
      <c r="C5">
        <v>2.4624568452381101E-2</v>
      </c>
      <c r="D5" s="51">
        <v>1.58E-3</v>
      </c>
      <c r="E5" s="2">
        <v>1.7500000000000002E-2</v>
      </c>
      <c r="F5" s="52">
        <v>1.8319999999999999E-2</v>
      </c>
      <c r="G5">
        <v>1.8319999999999999E-2</v>
      </c>
      <c r="H5">
        <f>E5</f>
        <v>1.7500000000000002E-2</v>
      </c>
      <c r="J5">
        <f t="shared" si="0"/>
        <v>8.1999999999999781E-4</v>
      </c>
      <c r="L5">
        <v>4</v>
      </c>
      <c r="M5">
        <v>88.854489160001293</v>
      </c>
      <c r="N5">
        <v>87.8669659970232</v>
      </c>
      <c r="O5" s="51">
        <v>89.444220000000001</v>
      </c>
      <c r="P5" s="2">
        <v>89.444220000000001</v>
      </c>
      <c r="Q5" s="52">
        <v>89.221999999999994</v>
      </c>
      <c r="R5">
        <v>89.221999999999994</v>
      </c>
      <c r="S5">
        <f>P5</f>
        <v>89.444220000000001</v>
      </c>
      <c r="U5">
        <f t="shared" si="1"/>
        <v>-0.22222000000000719</v>
      </c>
    </row>
    <row r="6" spans="1:21">
      <c r="A6">
        <v>5</v>
      </c>
      <c r="B6">
        <v>5.1685400000000604E-4</v>
      </c>
      <c r="C6">
        <v>2.32581845238094E-2</v>
      </c>
      <c r="D6" s="48">
        <v>4.2999999999999999E-4</v>
      </c>
      <c r="E6" s="3">
        <v>1.668E-2</v>
      </c>
      <c r="F6" s="50">
        <v>2.9389999999999999E-2</v>
      </c>
      <c r="G6">
        <v>2.9389999999999999E-2</v>
      </c>
      <c r="H6">
        <f t="shared" ref="H6:H10" si="2">E6</f>
        <v>1.668E-2</v>
      </c>
      <c r="J6">
        <f t="shared" si="0"/>
        <v>1.2709999999999999E-2</v>
      </c>
      <c r="L6">
        <v>5</v>
      </c>
      <c r="M6">
        <v>88.854489160001293</v>
      </c>
      <c r="N6">
        <v>89.337117321427897</v>
      </c>
      <c r="O6" s="48">
        <v>89.444220000000001</v>
      </c>
      <c r="P6" s="3">
        <v>89.444220000000001</v>
      </c>
      <c r="Q6" s="50">
        <v>89.770449999999997</v>
      </c>
      <c r="R6">
        <v>89.770449999999997</v>
      </c>
      <c r="S6">
        <f t="shared" ref="S6:S10" si="3">P6</f>
        <v>89.444220000000001</v>
      </c>
      <c r="U6">
        <f t="shared" si="1"/>
        <v>0.32622999999999536</v>
      </c>
    </row>
    <row r="7" spans="1:21">
      <c r="A7">
        <v>6</v>
      </c>
      <c r="B7">
        <v>2.3985250000000298E-3</v>
      </c>
      <c r="C7">
        <v>2.5400669642857001E-2</v>
      </c>
      <c r="D7" s="48">
        <v>2.4099999999999998E-3</v>
      </c>
      <c r="E7" s="3">
        <v>1.848E-2</v>
      </c>
      <c r="F7" s="50">
        <v>3.6319999999999998E-2</v>
      </c>
      <c r="G7">
        <v>3.6319999999999998E-2</v>
      </c>
      <c r="H7">
        <f t="shared" si="2"/>
        <v>1.848E-2</v>
      </c>
      <c r="J7">
        <f t="shared" si="0"/>
        <v>1.7839999999999998E-2</v>
      </c>
      <c r="L7">
        <v>6</v>
      </c>
      <c r="M7">
        <v>88.854489160001293</v>
      </c>
      <c r="N7">
        <v>88.741792023808898</v>
      </c>
      <c r="O7" s="48">
        <v>89.444220000000001</v>
      </c>
      <c r="P7" s="3">
        <v>88.794690000000003</v>
      </c>
      <c r="Q7" s="50">
        <v>89.45778</v>
      </c>
      <c r="R7">
        <v>89.45778</v>
      </c>
      <c r="S7">
        <f t="shared" si="3"/>
        <v>88.794690000000003</v>
      </c>
      <c r="U7">
        <f t="shared" si="1"/>
        <v>0.66308999999999685</v>
      </c>
    </row>
    <row r="8" spans="1:21">
      <c r="A8">
        <v>7</v>
      </c>
      <c r="B8">
        <v>5.6995708999999402E-2</v>
      </c>
      <c r="C8">
        <v>7.8092723214286203E-2</v>
      </c>
      <c r="D8" s="48">
        <v>5.3240000000000003E-2</v>
      </c>
      <c r="E8" s="3">
        <v>6.9750000000000006E-2</v>
      </c>
      <c r="F8" s="14">
        <v>5.3240000000000003E-2</v>
      </c>
      <c r="G8">
        <v>0.11279</v>
      </c>
      <c r="H8">
        <f t="shared" si="2"/>
        <v>6.9750000000000006E-2</v>
      </c>
      <c r="J8">
        <f t="shared" si="0"/>
        <v>4.3039999999999995E-2</v>
      </c>
      <c r="L8">
        <v>7</v>
      </c>
      <c r="M8">
        <v>88.854489160001293</v>
      </c>
      <c r="N8">
        <v>88.636803005951805</v>
      </c>
      <c r="O8" s="48">
        <v>89.444220000000001</v>
      </c>
      <c r="P8" s="3">
        <v>88.891570000000002</v>
      </c>
      <c r="Q8" s="14">
        <v>89.444220000000001</v>
      </c>
      <c r="R8">
        <v>89.334329999999994</v>
      </c>
      <c r="S8">
        <f t="shared" si="3"/>
        <v>88.891570000000002</v>
      </c>
      <c r="U8">
        <f t="shared" si="1"/>
        <v>0.44275999999999271</v>
      </c>
    </row>
    <row r="9" spans="1:21">
      <c r="A9">
        <v>8</v>
      </c>
      <c r="B9">
        <v>4.3407328000000502E-2</v>
      </c>
      <c r="C9">
        <v>6.3803214285714394E-2</v>
      </c>
      <c r="D9" s="48">
        <v>4.0390000000000002E-2</v>
      </c>
      <c r="E9" s="3">
        <v>5.5809999999999998E-2</v>
      </c>
      <c r="F9" s="50">
        <v>7.7380000000000004E-2</v>
      </c>
      <c r="G9">
        <v>7.7380000000000004E-2</v>
      </c>
      <c r="H9">
        <f t="shared" si="2"/>
        <v>5.5809999999999998E-2</v>
      </c>
      <c r="J9">
        <f t="shared" si="0"/>
        <v>2.1570000000000006E-2</v>
      </c>
      <c r="L9">
        <v>8</v>
      </c>
      <c r="M9">
        <v>88.854489160001293</v>
      </c>
      <c r="N9">
        <v>89.243599166666101</v>
      </c>
      <c r="O9" s="48">
        <v>89.444220000000001</v>
      </c>
      <c r="P9" s="3">
        <v>89.333110000000005</v>
      </c>
      <c r="Q9" s="50">
        <v>89.540019999999998</v>
      </c>
      <c r="R9">
        <v>89.540019999999998</v>
      </c>
      <c r="S9">
        <f t="shared" si="3"/>
        <v>89.333110000000005</v>
      </c>
      <c r="U9">
        <f t="shared" si="1"/>
        <v>0.20690999999999349</v>
      </c>
    </row>
    <row r="10" spans="1:21" ht="15.75" thickBot="1">
      <c r="A10">
        <v>9</v>
      </c>
      <c r="B10">
        <v>6.2657534999999598E-2</v>
      </c>
      <c r="C10">
        <v>8.5822886904761697E-2</v>
      </c>
      <c r="D10" s="48">
        <v>6.0819999999999999E-2</v>
      </c>
      <c r="E10" s="4">
        <v>7.8589999999999993E-2</v>
      </c>
      <c r="F10" s="14">
        <v>6.0819999999999999E-2</v>
      </c>
      <c r="G10">
        <v>0.11877</v>
      </c>
      <c r="H10">
        <f t="shared" si="2"/>
        <v>7.8589999999999993E-2</v>
      </c>
      <c r="J10">
        <f t="shared" si="0"/>
        <v>4.0180000000000007E-2</v>
      </c>
      <c r="L10">
        <v>9</v>
      </c>
      <c r="M10">
        <v>88.854489160001293</v>
      </c>
      <c r="N10">
        <v>88.788042380951794</v>
      </c>
      <c r="O10" s="48">
        <v>89.444220000000001</v>
      </c>
      <c r="P10" s="3">
        <v>88.661929999999998</v>
      </c>
      <c r="Q10" s="14">
        <v>89.444220000000001</v>
      </c>
      <c r="R10">
        <v>89.166349999999994</v>
      </c>
      <c r="S10">
        <f t="shared" si="3"/>
        <v>88.661929999999998</v>
      </c>
      <c r="U10">
        <f t="shared" si="1"/>
        <v>0.50441999999999609</v>
      </c>
    </row>
    <row r="11" spans="1:21">
      <c r="A11" s="15" t="s">
        <v>13</v>
      </c>
      <c r="B11" s="15">
        <f>AVERAGE(B2:B10)</f>
        <v>2.193525205555551E-2</v>
      </c>
      <c r="C11" s="15">
        <f t="shared" ref="C11:J11" si="4">AVERAGE(C2:C10)</f>
        <v>4.4335299272486826E-2</v>
      </c>
      <c r="D11" s="15">
        <f t="shared" si="4"/>
        <v>2.0802222222222222E-2</v>
      </c>
      <c r="E11" s="53">
        <f t="shared" si="4"/>
        <v>3.6552222222222229E-2</v>
      </c>
      <c r="F11" s="15">
        <f t="shared" si="4"/>
        <v>4.1476666666666669E-2</v>
      </c>
      <c r="G11" s="15">
        <f t="shared" si="4"/>
        <v>5.6357777777777777E-2</v>
      </c>
      <c r="H11" s="15">
        <f t="shared" si="4"/>
        <v>3.944333333333333E-2</v>
      </c>
      <c r="I11" s="15"/>
      <c r="J11" s="15">
        <f t="shared" si="4"/>
        <v>1.9805555555555559E-2</v>
      </c>
      <c r="K11" s="15"/>
      <c r="L11" s="15" t="s">
        <v>13</v>
      </c>
      <c r="M11" s="15">
        <f t="shared" ref="M11:S11" si="5">AVERAGE(M2:M10)</f>
        <v>79.600963188667762</v>
      </c>
      <c r="N11" s="15">
        <f t="shared" si="5"/>
        <v>82.815052916666218</v>
      </c>
      <c r="O11" s="15">
        <f t="shared" si="5"/>
        <v>79.667243333333317</v>
      </c>
      <c r="P11" s="15">
        <f t="shared" si="5"/>
        <v>84.840273333333343</v>
      </c>
      <c r="Q11" s="15">
        <f t="shared" si="5"/>
        <v>89.541088888888879</v>
      </c>
      <c r="R11" s="15">
        <f t="shared" si="5"/>
        <v>89.485658888888878</v>
      </c>
      <c r="S11" s="15">
        <f t="shared" si="5"/>
        <v>89.22373555555555</v>
      </c>
      <c r="T11" s="15"/>
      <c r="U11" s="15">
        <f t="shared" ref="U11" si="6">AVERAGE(U2:U10)</f>
        <v>4.6453855555555528</v>
      </c>
    </row>
    <row r="12" spans="1:21">
      <c r="A12" t="s">
        <v>14</v>
      </c>
      <c r="L12" t="s">
        <v>14</v>
      </c>
    </row>
    <row r="14" spans="1:21">
      <c r="A14" t="s">
        <v>28</v>
      </c>
    </row>
    <row r="15" spans="1:21">
      <c r="A15" t="s">
        <v>29</v>
      </c>
    </row>
    <row r="16" spans="1:21">
      <c r="A16" t="s">
        <v>30</v>
      </c>
    </row>
    <row r="17" spans="1:1">
      <c r="A17" t="s">
        <v>31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S24"/>
  <sheetViews>
    <sheetView workbookViewId="0"/>
  </sheetViews>
  <sheetFormatPr defaultRowHeight="15"/>
  <sheetData>
    <row r="1" spans="1:19" ht="15.75" thickBot="1">
      <c r="A1" t="s">
        <v>0</v>
      </c>
      <c r="B1" t="s">
        <v>1</v>
      </c>
      <c r="C1" t="s">
        <v>2</v>
      </c>
      <c r="D1" s="1" t="s">
        <v>3</v>
      </c>
      <c r="E1" t="s">
        <v>17</v>
      </c>
      <c r="F1" s="1" t="s">
        <v>4</v>
      </c>
      <c r="G1" t="s">
        <v>5</v>
      </c>
      <c r="I1" t="s">
        <v>6</v>
      </c>
      <c r="K1" t="s">
        <v>0</v>
      </c>
      <c r="L1" t="s">
        <v>7</v>
      </c>
      <c r="M1" t="s">
        <v>8</v>
      </c>
      <c r="N1" s="1" t="s">
        <v>9</v>
      </c>
      <c r="O1" t="s">
        <v>18</v>
      </c>
      <c r="P1" s="1" t="s">
        <v>10</v>
      </c>
      <c r="Q1" t="s">
        <v>11</v>
      </c>
      <c r="S1" t="s">
        <v>12</v>
      </c>
    </row>
    <row r="2" spans="1:19">
      <c r="A2">
        <v>1</v>
      </c>
      <c r="B2">
        <v>9.7177305999999505E-2</v>
      </c>
      <c r="C2">
        <v>0.109732821969696</v>
      </c>
      <c r="D2" s="14">
        <v>3.0249999999999999E-2</v>
      </c>
      <c r="E2">
        <v>9.2160000000000006E-2</v>
      </c>
      <c r="F2" s="2">
        <v>0.19836000000000001</v>
      </c>
      <c r="G2">
        <f>F2</f>
        <v>0.19836000000000001</v>
      </c>
      <c r="I2">
        <f>F2-E2</f>
        <v>0.1062</v>
      </c>
      <c r="K2">
        <v>1</v>
      </c>
      <c r="L2">
        <v>24.532710280000099</v>
      </c>
      <c r="M2">
        <v>37.283856780303303</v>
      </c>
      <c r="N2">
        <v>12.621499999999999</v>
      </c>
      <c r="O2">
        <v>50.721870000000003</v>
      </c>
      <c r="P2" s="2">
        <v>73.394090000000006</v>
      </c>
      <c r="Q2">
        <f>P2</f>
        <v>73.394090000000006</v>
      </c>
      <c r="S2">
        <f>P2-O2</f>
        <v>22.672220000000003</v>
      </c>
    </row>
    <row r="3" spans="1:19">
      <c r="A3">
        <v>2</v>
      </c>
      <c r="B3">
        <v>0.23060714700000301</v>
      </c>
      <c r="C3">
        <v>0.12675124999999901</v>
      </c>
      <c r="D3" s="14">
        <v>6.83E-2</v>
      </c>
      <c r="E3">
        <v>6.9779999999999995E-2</v>
      </c>
      <c r="F3" s="3">
        <v>0.25583</v>
      </c>
      <c r="G3">
        <f t="shared" ref="G3:G19" si="0">F3</f>
        <v>0.25583</v>
      </c>
      <c r="I3">
        <f t="shared" ref="I3:I19" si="1">F3-E3</f>
        <v>0.18604999999999999</v>
      </c>
      <c r="K3">
        <v>2</v>
      </c>
      <c r="L3">
        <v>34.112149530000202</v>
      </c>
      <c r="M3">
        <v>44.242495047348399</v>
      </c>
      <c r="N3">
        <v>31.204280000000001</v>
      </c>
      <c r="O3">
        <v>32.51576</v>
      </c>
      <c r="P3" s="3">
        <v>73.157939999999996</v>
      </c>
      <c r="Q3">
        <f t="shared" ref="Q3:Q19" si="2">P3</f>
        <v>73.157939999999996</v>
      </c>
      <c r="S3">
        <f t="shared" ref="S3:S19" si="3">P3-O3</f>
        <v>40.642179999999996</v>
      </c>
    </row>
    <row r="4" spans="1:19">
      <c r="A4">
        <v>3</v>
      </c>
      <c r="B4">
        <v>0.17319605399999699</v>
      </c>
      <c r="C4">
        <v>0.221284232954545</v>
      </c>
      <c r="D4" s="8">
        <v>0.1613</v>
      </c>
      <c r="E4">
        <v>0.1613</v>
      </c>
      <c r="F4" s="3">
        <v>0.35882999999999998</v>
      </c>
      <c r="G4">
        <f t="shared" si="0"/>
        <v>0.35882999999999998</v>
      </c>
      <c r="I4">
        <f t="shared" si="1"/>
        <v>0.19752999999999998</v>
      </c>
      <c r="K4">
        <v>3</v>
      </c>
      <c r="L4">
        <v>35.51401869</v>
      </c>
      <c r="M4">
        <v>59.201380407197</v>
      </c>
      <c r="N4">
        <v>48.10351</v>
      </c>
      <c r="O4">
        <v>48.10351</v>
      </c>
      <c r="P4" s="3">
        <v>74.200609999999998</v>
      </c>
      <c r="Q4">
        <f t="shared" si="2"/>
        <v>74.200609999999998</v>
      </c>
      <c r="S4">
        <f t="shared" si="3"/>
        <v>26.097099999999998</v>
      </c>
    </row>
    <row r="5" spans="1:19">
      <c r="A5">
        <v>4</v>
      </c>
      <c r="B5">
        <v>0.114961652999998</v>
      </c>
      <c r="C5">
        <v>0.16811416666666701</v>
      </c>
      <c r="D5" s="8">
        <v>0.10417</v>
      </c>
      <c r="E5">
        <v>0.10417</v>
      </c>
      <c r="F5" s="3">
        <v>0.28932000000000002</v>
      </c>
      <c r="G5">
        <f t="shared" si="0"/>
        <v>0.28932000000000002</v>
      </c>
      <c r="I5">
        <f t="shared" si="1"/>
        <v>0.18515000000000004</v>
      </c>
      <c r="K5">
        <v>4</v>
      </c>
      <c r="L5">
        <v>35.51401869</v>
      </c>
      <c r="M5">
        <v>43.776071676135999</v>
      </c>
      <c r="N5">
        <v>36.273229999999998</v>
      </c>
      <c r="O5">
        <v>36.273229999999998</v>
      </c>
      <c r="P5" s="3">
        <v>72.919169999999994</v>
      </c>
      <c r="Q5">
        <f t="shared" si="2"/>
        <v>72.919169999999994</v>
      </c>
      <c r="S5">
        <f t="shared" si="3"/>
        <v>36.645939999999996</v>
      </c>
    </row>
    <row r="6" spans="1:19">
      <c r="A6">
        <v>5</v>
      </c>
      <c r="B6">
        <v>0.101671756499999</v>
      </c>
      <c r="C6">
        <v>0.12607807765151499</v>
      </c>
      <c r="D6" s="8">
        <v>5.2999999999999999E-2</v>
      </c>
      <c r="E6">
        <v>5.2999999999999999E-2</v>
      </c>
      <c r="F6" s="3">
        <v>0.23207</v>
      </c>
      <c r="G6">
        <f t="shared" si="0"/>
        <v>0.23207</v>
      </c>
      <c r="I6">
        <f t="shared" si="1"/>
        <v>0.17907000000000001</v>
      </c>
      <c r="K6">
        <v>5</v>
      </c>
      <c r="L6">
        <v>20.794392522499699</v>
      </c>
      <c r="M6">
        <v>42.916809365530398</v>
      </c>
      <c r="N6">
        <v>32.691310000000001</v>
      </c>
      <c r="O6">
        <v>32.691310000000001</v>
      </c>
      <c r="P6" s="3">
        <v>73.042609999999996</v>
      </c>
      <c r="Q6">
        <f t="shared" si="2"/>
        <v>73.042609999999996</v>
      </c>
      <c r="S6">
        <f t="shared" si="3"/>
        <v>40.351299999999995</v>
      </c>
    </row>
    <row r="7" spans="1:19">
      <c r="A7">
        <v>6</v>
      </c>
      <c r="B7">
        <v>6.8964395000001399E-2</v>
      </c>
      <c r="C7">
        <v>0.107193797348484</v>
      </c>
      <c r="D7" s="8">
        <v>6.0600000000000001E-2</v>
      </c>
      <c r="E7">
        <v>6.0600000000000001E-2</v>
      </c>
      <c r="F7" s="3">
        <v>0.19098999999999999</v>
      </c>
      <c r="G7">
        <f t="shared" si="0"/>
        <v>0.19098999999999999</v>
      </c>
      <c r="I7">
        <f t="shared" si="1"/>
        <v>0.13039000000000001</v>
      </c>
      <c r="K7">
        <v>6</v>
      </c>
      <c r="L7">
        <v>19.859813083500299</v>
      </c>
      <c r="M7">
        <v>32.793555871212298</v>
      </c>
      <c r="N7">
        <v>14.651149999999999</v>
      </c>
      <c r="O7">
        <v>14.651149999999999</v>
      </c>
      <c r="P7" s="3">
        <v>74.55941</v>
      </c>
      <c r="Q7">
        <f t="shared" si="2"/>
        <v>74.55941</v>
      </c>
      <c r="S7">
        <f t="shared" si="3"/>
        <v>59.908259999999999</v>
      </c>
    </row>
    <row r="8" spans="1:19">
      <c r="A8">
        <v>7</v>
      </c>
      <c r="B8">
        <v>2.2941609999999502E-2</v>
      </c>
      <c r="C8">
        <v>0.122402329545455</v>
      </c>
      <c r="D8" s="14">
        <v>1.3690000000000001E-2</v>
      </c>
      <c r="E8">
        <v>0.25735999999999998</v>
      </c>
      <c r="F8" s="3">
        <v>0.40516999999999997</v>
      </c>
      <c r="G8">
        <f t="shared" si="0"/>
        <v>0.40516999999999997</v>
      </c>
      <c r="I8">
        <f t="shared" si="1"/>
        <v>0.14781</v>
      </c>
      <c r="K8">
        <v>7</v>
      </c>
      <c r="L8">
        <v>24.532710280000099</v>
      </c>
      <c r="M8">
        <v>31.2722917897729</v>
      </c>
      <c r="N8">
        <v>12.621499999999999</v>
      </c>
      <c r="O8">
        <v>43.901470000000003</v>
      </c>
      <c r="P8" s="3">
        <v>73.699669999999998</v>
      </c>
      <c r="Q8">
        <f t="shared" si="2"/>
        <v>73.699669999999998</v>
      </c>
      <c r="S8">
        <f t="shared" si="3"/>
        <v>29.798199999999994</v>
      </c>
    </row>
    <row r="9" spans="1:19">
      <c r="A9">
        <v>8</v>
      </c>
      <c r="B9">
        <v>4.61280720000007E-2</v>
      </c>
      <c r="C9">
        <v>0.132198532196971</v>
      </c>
      <c r="D9" s="14">
        <v>1.9179999999999999E-2</v>
      </c>
      <c r="E9">
        <v>4.3589999999999997E-2</v>
      </c>
      <c r="F9" s="3">
        <v>0.37435000000000002</v>
      </c>
      <c r="G9">
        <f t="shared" si="0"/>
        <v>0.37435000000000002</v>
      </c>
      <c r="I9">
        <f t="shared" si="1"/>
        <v>0.33076</v>
      </c>
      <c r="K9">
        <v>8</v>
      </c>
      <c r="L9">
        <v>34.112149530000202</v>
      </c>
      <c r="M9">
        <v>39.629617774621103</v>
      </c>
      <c r="N9">
        <v>31.204280000000001</v>
      </c>
      <c r="O9">
        <v>40.075650000000003</v>
      </c>
      <c r="P9" s="3">
        <v>74.822220000000002</v>
      </c>
      <c r="Q9">
        <f t="shared" si="2"/>
        <v>74.822220000000002</v>
      </c>
      <c r="S9">
        <f t="shared" si="3"/>
        <v>34.746569999999998</v>
      </c>
    </row>
    <row r="10" spans="1:19">
      <c r="A10">
        <v>9</v>
      </c>
      <c r="B10">
        <v>4.5265765999999999E-2</v>
      </c>
      <c r="C10">
        <v>0.147073977272727</v>
      </c>
      <c r="D10" s="14">
        <v>4.299E-2</v>
      </c>
      <c r="E10">
        <v>5.985E-2</v>
      </c>
      <c r="F10" s="3">
        <v>0.44874999999999998</v>
      </c>
      <c r="G10">
        <f t="shared" si="0"/>
        <v>0.44874999999999998</v>
      </c>
      <c r="I10">
        <f t="shared" si="1"/>
        <v>0.38889999999999997</v>
      </c>
      <c r="K10">
        <v>9</v>
      </c>
      <c r="L10">
        <v>35.51401869</v>
      </c>
      <c r="M10">
        <v>43.667183816287697</v>
      </c>
      <c r="N10">
        <v>38.396270000000001</v>
      </c>
      <c r="O10">
        <v>32.473979999999997</v>
      </c>
      <c r="P10" s="3">
        <v>74.647959999999998</v>
      </c>
      <c r="Q10">
        <f t="shared" si="2"/>
        <v>74.647959999999998</v>
      </c>
      <c r="S10">
        <f t="shared" si="3"/>
        <v>42.17398</v>
      </c>
    </row>
    <row r="11" spans="1:19">
      <c r="A11">
        <v>10</v>
      </c>
      <c r="B11">
        <v>3.1277239000000401E-2</v>
      </c>
      <c r="C11">
        <v>0.13619059659090799</v>
      </c>
      <c r="D11" s="14">
        <v>3.0020000000000002E-2</v>
      </c>
      <c r="E11">
        <v>0.25846000000000002</v>
      </c>
      <c r="F11" s="3">
        <v>0.45695999999999998</v>
      </c>
      <c r="G11">
        <f t="shared" si="0"/>
        <v>0.45695999999999998</v>
      </c>
      <c r="I11">
        <f t="shared" si="1"/>
        <v>0.19849999999999995</v>
      </c>
      <c r="K11">
        <v>10</v>
      </c>
      <c r="L11">
        <v>35.51401869</v>
      </c>
      <c r="M11">
        <v>42.332710369317901</v>
      </c>
      <c r="N11">
        <v>38.396270000000001</v>
      </c>
      <c r="O11">
        <v>64.908529999999999</v>
      </c>
      <c r="P11" s="3">
        <v>73.11148</v>
      </c>
      <c r="Q11">
        <f t="shared" si="2"/>
        <v>73.11148</v>
      </c>
      <c r="S11">
        <f t="shared" si="3"/>
        <v>8.2029500000000013</v>
      </c>
    </row>
    <row r="12" spans="1:19">
      <c r="A12">
        <v>11</v>
      </c>
      <c r="B12">
        <v>2.7828013000000401E-2</v>
      </c>
      <c r="C12">
        <v>0.12970551136363501</v>
      </c>
      <c r="D12" s="14">
        <v>2.81E-2</v>
      </c>
      <c r="E12">
        <v>0.23261000000000001</v>
      </c>
      <c r="F12" s="3">
        <v>0.44695000000000001</v>
      </c>
      <c r="G12">
        <f t="shared" si="0"/>
        <v>0.44695000000000001</v>
      </c>
      <c r="I12">
        <f t="shared" si="1"/>
        <v>0.21434</v>
      </c>
      <c r="K12">
        <v>11</v>
      </c>
      <c r="L12">
        <v>35.51401869</v>
      </c>
      <c r="M12">
        <v>42.4724111458331</v>
      </c>
      <c r="N12">
        <v>38.396270000000001</v>
      </c>
      <c r="O12">
        <v>61.122050000000002</v>
      </c>
      <c r="P12" s="3">
        <v>74.10154</v>
      </c>
      <c r="Q12">
        <f t="shared" si="2"/>
        <v>74.10154</v>
      </c>
      <c r="S12">
        <f t="shared" si="3"/>
        <v>12.979489999999998</v>
      </c>
    </row>
    <row r="13" spans="1:19">
      <c r="A13">
        <v>12</v>
      </c>
      <c r="B13">
        <v>2.1280870999999601E-2</v>
      </c>
      <c r="C13">
        <v>0.122675615530301</v>
      </c>
      <c r="D13" s="14">
        <v>2.2100000000000002E-2</v>
      </c>
      <c r="E13">
        <v>0.25042999999999999</v>
      </c>
      <c r="F13" s="3">
        <v>0.35304000000000002</v>
      </c>
      <c r="G13">
        <f t="shared" si="0"/>
        <v>0.35304000000000002</v>
      </c>
      <c r="I13">
        <f t="shared" si="1"/>
        <v>0.10261000000000003</v>
      </c>
      <c r="K13">
        <v>12</v>
      </c>
      <c r="L13">
        <v>35.51401869</v>
      </c>
      <c r="M13">
        <v>39.366484820075598</v>
      </c>
      <c r="N13">
        <v>29.500879999999999</v>
      </c>
      <c r="O13">
        <v>62.03349</v>
      </c>
      <c r="P13" s="3">
        <v>74.089200000000005</v>
      </c>
      <c r="Q13">
        <f t="shared" si="2"/>
        <v>74.089200000000005</v>
      </c>
      <c r="S13">
        <f t="shared" si="3"/>
        <v>12.055710000000005</v>
      </c>
    </row>
    <row r="14" spans="1:19">
      <c r="A14">
        <v>13</v>
      </c>
      <c r="B14">
        <v>0.23947095899999499</v>
      </c>
      <c r="C14">
        <v>0.27503683712121202</v>
      </c>
      <c r="D14" s="8">
        <v>0.21428</v>
      </c>
      <c r="E14">
        <v>0.21428</v>
      </c>
      <c r="F14" s="3">
        <v>0.34250999999999998</v>
      </c>
      <c r="G14">
        <f t="shared" si="0"/>
        <v>0.34250999999999998</v>
      </c>
      <c r="I14">
        <f t="shared" si="1"/>
        <v>0.12822999999999998</v>
      </c>
      <c r="K14">
        <v>13</v>
      </c>
      <c r="L14">
        <v>35.51401869</v>
      </c>
      <c r="M14">
        <v>51.269497897727099</v>
      </c>
      <c r="N14">
        <v>46.59581</v>
      </c>
      <c r="O14">
        <v>46.59581</v>
      </c>
      <c r="P14" s="3">
        <v>74.434569999999994</v>
      </c>
      <c r="Q14">
        <f t="shared" si="2"/>
        <v>74.434569999999994</v>
      </c>
      <c r="S14">
        <f t="shared" si="3"/>
        <v>27.838759999999994</v>
      </c>
    </row>
    <row r="15" spans="1:19">
      <c r="A15">
        <v>14</v>
      </c>
      <c r="B15">
        <v>0.281055736000003</v>
      </c>
      <c r="C15">
        <v>0.27334346590908998</v>
      </c>
      <c r="D15" s="8">
        <v>0.21856999999999999</v>
      </c>
      <c r="E15">
        <v>0.21856999999999999</v>
      </c>
      <c r="F15" s="3">
        <v>0.38074000000000002</v>
      </c>
      <c r="G15">
        <f t="shared" si="0"/>
        <v>0.38074000000000002</v>
      </c>
      <c r="I15">
        <f t="shared" si="1"/>
        <v>0.16217000000000004</v>
      </c>
      <c r="K15">
        <v>14</v>
      </c>
      <c r="L15">
        <v>34.112149530000202</v>
      </c>
      <c r="M15">
        <v>47.385884696969804</v>
      </c>
      <c r="N15">
        <v>48.485700000000001</v>
      </c>
      <c r="O15">
        <v>48.485700000000001</v>
      </c>
      <c r="P15" s="3">
        <v>73.511259999999993</v>
      </c>
      <c r="Q15">
        <f t="shared" si="2"/>
        <v>73.511259999999993</v>
      </c>
      <c r="S15">
        <f t="shared" si="3"/>
        <v>25.025559999999992</v>
      </c>
    </row>
    <row r="16" spans="1:19">
      <c r="A16">
        <v>15</v>
      </c>
      <c r="B16">
        <v>0.29109344099999301</v>
      </c>
      <c r="C16">
        <v>0.310254602272728</v>
      </c>
      <c r="D16" s="8">
        <v>0.24118999999999999</v>
      </c>
      <c r="E16">
        <v>0.24118999999999999</v>
      </c>
      <c r="F16" s="3">
        <v>0.40260000000000001</v>
      </c>
      <c r="G16">
        <f t="shared" si="0"/>
        <v>0.40260000000000001</v>
      </c>
      <c r="I16">
        <f t="shared" si="1"/>
        <v>0.16141000000000003</v>
      </c>
      <c r="K16">
        <v>15</v>
      </c>
      <c r="L16">
        <v>35.51401869</v>
      </c>
      <c r="M16">
        <v>56.858642765151501</v>
      </c>
      <c r="N16">
        <v>55.987589999999997</v>
      </c>
      <c r="O16">
        <v>55.987589999999997</v>
      </c>
      <c r="P16" s="3">
        <v>74.820369999999997</v>
      </c>
      <c r="Q16">
        <f t="shared" si="2"/>
        <v>74.820369999999997</v>
      </c>
      <c r="S16">
        <f t="shared" si="3"/>
        <v>18.83278</v>
      </c>
    </row>
    <row r="17" spans="1:19">
      <c r="A17">
        <v>16</v>
      </c>
      <c r="B17">
        <v>0.27818782000000303</v>
      </c>
      <c r="C17">
        <v>0.310980482954546</v>
      </c>
      <c r="D17" s="8">
        <v>0.23788999999999999</v>
      </c>
      <c r="E17">
        <v>0.23788999999999999</v>
      </c>
      <c r="F17" s="3">
        <v>0.37816</v>
      </c>
      <c r="G17">
        <f t="shared" si="0"/>
        <v>0.37816</v>
      </c>
      <c r="I17">
        <f t="shared" si="1"/>
        <v>0.14027000000000001</v>
      </c>
      <c r="K17">
        <v>16</v>
      </c>
      <c r="L17">
        <v>35.51401869</v>
      </c>
      <c r="M17">
        <v>52.802529280302998</v>
      </c>
      <c r="N17">
        <v>55.496049999999997</v>
      </c>
      <c r="O17">
        <v>55.496049999999997</v>
      </c>
      <c r="P17" s="3">
        <v>73.128240000000005</v>
      </c>
      <c r="Q17">
        <f t="shared" si="2"/>
        <v>73.128240000000005</v>
      </c>
      <c r="S17">
        <f t="shared" si="3"/>
        <v>17.632190000000008</v>
      </c>
    </row>
    <row r="18" spans="1:19">
      <c r="A18">
        <v>17</v>
      </c>
      <c r="B18">
        <v>0.25667845300000502</v>
      </c>
      <c r="C18">
        <v>0.29422270833333303</v>
      </c>
      <c r="D18" s="8">
        <v>0.22652</v>
      </c>
      <c r="E18">
        <v>0.22652</v>
      </c>
      <c r="F18" s="3">
        <v>0.40819</v>
      </c>
      <c r="G18">
        <f t="shared" si="0"/>
        <v>0.40819</v>
      </c>
      <c r="I18">
        <f t="shared" si="1"/>
        <v>0.18167</v>
      </c>
      <c r="K18">
        <v>17</v>
      </c>
      <c r="L18">
        <v>35.51401869</v>
      </c>
      <c r="M18">
        <v>51.744941221591098</v>
      </c>
      <c r="N18">
        <v>52.258870000000002</v>
      </c>
      <c r="O18">
        <v>52.258870000000002</v>
      </c>
      <c r="P18" s="3">
        <v>74.593519999999998</v>
      </c>
      <c r="Q18">
        <f t="shared" si="2"/>
        <v>74.593519999999998</v>
      </c>
      <c r="S18">
        <f t="shared" si="3"/>
        <v>22.334649999999996</v>
      </c>
    </row>
    <row r="19" spans="1:19">
      <c r="A19">
        <v>18</v>
      </c>
      <c r="B19">
        <v>0.22656533800000001</v>
      </c>
      <c r="C19">
        <v>0.27206447916666698</v>
      </c>
      <c r="D19" s="8">
        <v>0.20555999999999999</v>
      </c>
      <c r="E19">
        <v>0.20555999999999999</v>
      </c>
      <c r="F19" s="3">
        <v>0.34538000000000002</v>
      </c>
      <c r="G19">
        <f t="shared" si="0"/>
        <v>0.34538000000000002</v>
      </c>
      <c r="I19">
        <f t="shared" si="1"/>
        <v>0.13982000000000003</v>
      </c>
      <c r="K19">
        <v>18</v>
      </c>
      <c r="L19">
        <v>35.51401869</v>
      </c>
      <c r="M19">
        <v>50.908096401515103</v>
      </c>
      <c r="N19">
        <v>52.669080000000001</v>
      </c>
      <c r="O19">
        <v>52.669080000000001</v>
      </c>
      <c r="P19" s="3">
        <v>73.387900000000002</v>
      </c>
      <c r="Q19">
        <f t="shared" si="2"/>
        <v>73.387900000000002</v>
      </c>
      <c r="S19">
        <f t="shared" si="3"/>
        <v>20.718820000000001</v>
      </c>
    </row>
    <row r="20" spans="1:19">
      <c r="A20" s="15" t="s">
        <v>13</v>
      </c>
      <c r="B20" s="15">
        <f>AVERAGE(B2:B19)</f>
        <v>0.14190842386111097</v>
      </c>
      <c r="C20" s="15">
        <f t="shared" ref="C20:S20" si="4">AVERAGE(C2:C19)</f>
        <v>0.18807241582491552</v>
      </c>
      <c r="D20" s="15">
        <f t="shared" si="4"/>
        <v>0.10987277777777778</v>
      </c>
      <c r="E20" s="15">
        <f t="shared" si="4"/>
        <v>0.16596222222222223</v>
      </c>
      <c r="F20" s="15">
        <f t="shared" si="4"/>
        <v>0.34823333333333334</v>
      </c>
      <c r="G20" s="15">
        <f t="shared" si="4"/>
        <v>0.34823333333333334</v>
      </c>
      <c r="H20" s="15"/>
      <c r="I20" s="15">
        <f t="shared" si="4"/>
        <v>0.18227111111111111</v>
      </c>
      <c r="J20" s="15"/>
      <c r="K20" s="15" t="s">
        <v>13</v>
      </c>
      <c r="L20" s="15">
        <f t="shared" si="4"/>
        <v>32.372793352555604</v>
      </c>
      <c r="M20" s="15">
        <f t="shared" si="4"/>
        <v>44.995803395938516</v>
      </c>
      <c r="N20" s="15">
        <f t="shared" si="4"/>
        <v>37.530752777777778</v>
      </c>
      <c r="O20" s="15">
        <f t="shared" si="4"/>
        <v>46.16472777777777</v>
      </c>
      <c r="P20" s="15">
        <f t="shared" si="4"/>
        <v>73.867875555555543</v>
      </c>
      <c r="Q20" s="15">
        <f t="shared" si="4"/>
        <v>73.867875555555543</v>
      </c>
      <c r="R20" s="15"/>
      <c r="S20" s="15">
        <f t="shared" si="4"/>
        <v>27.703147777777779</v>
      </c>
    </row>
    <row r="21" spans="1:19">
      <c r="A21" t="s">
        <v>14</v>
      </c>
      <c r="K21" t="s">
        <v>14</v>
      </c>
    </row>
    <row r="23" spans="1:19">
      <c r="A23" t="s">
        <v>19</v>
      </c>
    </row>
    <row r="24" spans="1:19">
      <c r="A24" t="s">
        <v>16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S21"/>
  <sheetViews>
    <sheetView workbookViewId="0"/>
  </sheetViews>
  <sheetFormatPr defaultRowHeight="15"/>
  <cols>
    <col min="8" max="8" width="2.7109375" customWidth="1"/>
    <col min="18" max="18" width="3.42578125" customWidth="1"/>
  </cols>
  <sheetData>
    <row r="1" spans="1:19" ht="15.75" thickBot="1">
      <c r="A1" t="s">
        <v>0</v>
      </c>
      <c r="B1" t="s">
        <v>1</v>
      </c>
      <c r="C1" t="s">
        <v>2</v>
      </c>
      <c r="D1" s="6" t="s">
        <v>3</v>
      </c>
      <c r="E1" t="s">
        <v>17</v>
      </c>
      <c r="F1" t="s">
        <v>4</v>
      </c>
      <c r="G1" t="s">
        <v>5</v>
      </c>
      <c r="I1" t="s">
        <v>6</v>
      </c>
      <c r="K1" t="s">
        <v>0</v>
      </c>
      <c r="L1" t="s">
        <v>7</v>
      </c>
      <c r="M1" t="s">
        <v>8</v>
      </c>
      <c r="N1" s="6" t="s">
        <v>9</v>
      </c>
      <c r="O1" t="s">
        <v>18</v>
      </c>
      <c r="P1" t="s">
        <v>10</v>
      </c>
      <c r="Q1" t="s">
        <v>11</v>
      </c>
      <c r="S1" t="s">
        <v>12</v>
      </c>
    </row>
    <row r="2" spans="1:19">
      <c r="A2">
        <v>1</v>
      </c>
      <c r="B2" s="16">
        <v>1.03E-4</v>
      </c>
      <c r="C2" s="16">
        <v>4.8357366071428501E-2</v>
      </c>
      <c r="D2" s="21">
        <v>1E-4</v>
      </c>
      <c r="E2" s="16">
        <v>6.7559999999999995E-2</v>
      </c>
      <c r="F2" s="23">
        <v>0.24947</v>
      </c>
      <c r="G2" s="16">
        <f>F2</f>
        <v>0.24947</v>
      </c>
      <c r="I2" s="16">
        <f>F2-E2</f>
        <v>0.18191000000000002</v>
      </c>
      <c r="K2">
        <v>1</v>
      </c>
      <c r="L2" s="16">
        <v>46.127946129999998</v>
      </c>
      <c r="M2" s="16">
        <v>52.000074895833698</v>
      </c>
      <c r="N2" s="21">
        <v>45.52675</v>
      </c>
      <c r="O2" s="16">
        <v>62.26361</v>
      </c>
      <c r="P2" s="23">
        <v>77.792019999999994</v>
      </c>
      <c r="Q2" s="16">
        <f>P2</f>
        <v>77.792019999999994</v>
      </c>
      <c r="S2" s="16">
        <f>P2-O2</f>
        <v>15.528409999999994</v>
      </c>
    </row>
    <row r="3" spans="1:19">
      <c r="A3">
        <v>2</v>
      </c>
      <c r="B3" s="16">
        <v>1.86000000000002E-4</v>
      </c>
      <c r="C3" s="16">
        <v>4.8581130952380702E-2</v>
      </c>
      <c r="D3" s="21">
        <v>2.0000000000000001E-4</v>
      </c>
      <c r="E3" s="16">
        <v>6.3530000000000003E-2</v>
      </c>
      <c r="F3" s="24">
        <v>0.24010000000000001</v>
      </c>
      <c r="G3" s="16">
        <f t="shared" ref="G3:G8" si="0">F3</f>
        <v>0.24010000000000001</v>
      </c>
      <c r="I3" s="16">
        <f t="shared" ref="I3:I16" si="1">F3-E3</f>
        <v>0.17657</v>
      </c>
      <c r="K3">
        <v>2</v>
      </c>
      <c r="L3" s="16">
        <v>46.127946129999998</v>
      </c>
      <c r="M3" s="16">
        <v>52.042812619048</v>
      </c>
      <c r="N3" s="21">
        <v>45.52675</v>
      </c>
      <c r="O3" s="16">
        <v>60.272100000000002</v>
      </c>
      <c r="P3" s="24">
        <v>78.135869999999997</v>
      </c>
      <c r="Q3" s="16">
        <f t="shared" ref="Q3:Q8" si="2">P3</f>
        <v>78.135869999999997</v>
      </c>
      <c r="S3" s="16">
        <f t="shared" ref="S3:S16" si="3">P3-O3</f>
        <v>17.863769999999995</v>
      </c>
    </row>
    <row r="4" spans="1:19">
      <c r="A4">
        <v>3</v>
      </c>
      <c r="B4" s="16">
        <v>5.1099999999999898E-4</v>
      </c>
      <c r="C4" s="16">
        <v>4.1791309523810001E-2</v>
      </c>
      <c r="D4" s="21">
        <v>5.1999999999999995E-4</v>
      </c>
      <c r="E4" s="16">
        <v>5.8049999999999997E-2</v>
      </c>
      <c r="F4" s="24">
        <v>0.22750000000000001</v>
      </c>
      <c r="G4" s="16">
        <f t="shared" si="0"/>
        <v>0.22750000000000001</v>
      </c>
      <c r="I4" s="16">
        <f t="shared" si="1"/>
        <v>0.16945000000000002</v>
      </c>
      <c r="K4">
        <v>3</v>
      </c>
      <c r="L4" s="16">
        <v>46.127946129999998</v>
      </c>
      <c r="M4" s="16">
        <v>52.167802113095597</v>
      </c>
      <c r="N4" s="21">
        <v>45.52675</v>
      </c>
      <c r="O4" s="16">
        <v>64.453339999999997</v>
      </c>
      <c r="P4" s="24">
        <v>78.552430000000001</v>
      </c>
      <c r="Q4" s="16">
        <f t="shared" si="2"/>
        <v>78.552430000000001</v>
      </c>
      <c r="S4" s="16">
        <f t="shared" si="3"/>
        <v>14.099090000000004</v>
      </c>
    </row>
    <row r="5" spans="1:19">
      <c r="A5">
        <v>4</v>
      </c>
      <c r="B5" s="16">
        <v>6.5500000000000497E-4</v>
      </c>
      <c r="C5" s="16">
        <v>3.9144985119047501E-2</v>
      </c>
      <c r="D5" s="21">
        <v>6.6E-4</v>
      </c>
      <c r="E5" s="16">
        <v>6.0630000000000003E-2</v>
      </c>
      <c r="F5" s="24">
        <v>0.21546999999999999</v>
      </c>
      <c r="G5" s="16">
        <f t="shared" si="0"/>
        <v>0.21546999999999999</v>
      </c>
      <c r="I5" s="16">
        <f t="shared" si="1"/>
        <v>0.15483999999999998</v>
      </c>
      <c r="K5">
        <v>4</v>
      </c>
      <c r="L5" s="16">
        <v>46.127946129999998</v>
      </c>
      <c r="M5" s="16">
        <v>52.2195397470242</v>
      </c>
      <c r="N5" s="21">
        <v>45.52675</v>
      </c>
      <c r="O5" s="16">
        <v>64.797349999999994</v>
      </c>
      <c r="P5" s="24">
        <v>78.419730000000001</v>
      </c>
      <c r="Q5" s="16">
        <f t="shared" si="2"/>
        <v>78.419730000000001</v>
      </c>
      <c r="S5" s="16">
        <f t="shared" si="3"/>
        <v>13.622380000000007</v>
      </c>
    </row>
    <row r="6" spans="1:19">
      <c r="A6">
        <v>5</v>
      </c>
      <c r="B6" s="16">
        <v>8.4400000000000198E-4</v>
      </c>
      <c r="C6" s="16">
        <v>3.58299404761903E-2</v>
      </c>
      <c r="D6" s="21">
        <v>8.4999999999999995E-4</v>
      </c>
      <c r="E6" s="16">
        <v>5.4370000000000002E-2</v>
      </c>
      <c r="F6" s="24">
        <v>0.20336000000000001</v>
      </c>
      <c r="G6" s="16">
        <f t="shared" si="0"/>
        <v>0.20336000000000001</v>
      </c>
      <c r="I6" s="16">
        <f t="shared" si="1"/>
        <v>0.14899000000000001</v>
      </c>
      <c r="K6">
        <v>5</v>
      </c>
      <c r="L6" s="16">
        <v>46.127946129999998</v>
      </c>
      <c r="M6" s="16">
        <v>52.2500890922623</v>
      </c>
      <c r="N6" s="21">
        <v>45.52675</v>
      </c>
      <c r="O6" s="16">
        <v>67.564009999999996</v>
      </c>
      <c r="P6" s="24">
        <v>78.745289999999997</v>
      </c>
      <c r="Q6" s="16">
        <f t="shared" si="2"/>
        <v>78.745289999999997</v>
      </c>
      <c r="S6" s="16">
        <f t="shared" si="3"/>
        <v>11.181280000000001</v>
      </c>
    </row>
    <row r="7" spans="1:19">
      <c r="A7">
        <v>6</v>
      </c>
      <c r="B7" s="16">
        <v>8.7499999999999796E-4</v>
      </c>
      <c r="C7" s="16">
        <v>3.5327068452380803E-2</v>
      </c>
      <c r="D7" s="21">
        <v>8.8000000000000003E-4</v>
      </c>
      <c r="E7" s="16">
        <v>5.6480000000000002E-2</v>
      </c>
      <c r="F7" s="24">
        <v>0.21723000000000001</v>
      </c>
      <c r="G7" s="16">
        <f t="shared" si="0"/>
        <v>0.21723000000000001</v>
      </c>
      <c r="I7" s="16">
        <f t="shared" si="1"/>
        <v>0.16075</v>
      </c>
      <c r="K7">
        <v>6</v>
      </c>
      <c r="L7" s="16">
        <v>46.127946129999998</v>
      </c>
      <c r="M7" s="16">
        <v>52.251348854166999</v>
      </c>
      <c r="N7" s="21">
        <v>45.52675</v>
      </c>
      <c r="O7" s="16">
        <v>66.170580000000001</v>
      </c>
      <c r="P7" s="24">
        <v>78.5642</v>
      </c>
      <c r="Q7" s="16">
        <f t="shared" si="2"/>
        <v>78.5642</v>
      </c>
      <c r="S7" s="16">
        <f t="shared" si="3"/>
        <v>12.393619999999999</v>
      </c>
    </row>
    <row r="8" spans="1:19" ht="15.75" thickBot="1">
      <c r="A8">
        <v>7</v>
      </c>
      <c r="B8" s="16">
        <v>9.0299999999998997E-4</v>
      </c>
      <c r="C8" s="16">
        <v>3.4777157738095602E-2</v>
      </c>
      <c r="D8" s="21">
        <v>9.2000000000000003E-4</v>
      </c>
      <c r="E8" s="16">
        <v>5.4890000000000001E-2</v>
      </c>
      <c r="F8" s="30">
        <v>0.20221</v>
      </c>
      <c r="G8" s="16">
        <f t="shared" si="0"/>
        <v>0.20221</v>
      </c>
      <c r="I8" s="16">
        <f t="shared" si="1"/>
        <v>0.14732000000000001</v>
      </c>
      <c r="K8">
        <v>7</v>
      </c>
      <c r="L8" s="16">
        <v>46.127946129999998</v>
      </c>
      <c r="M8" s="16">
        <v>52.268027842262299</v>
      </c>
      <c r="N8" s="21">
        <v>45.52675</v>
      </c>
      <c r="O8" s="16">
        <v>67.094369999999998</v>
      </c>
      <c r="P8" s="30">
        <v>78.936040000000006</v>
      </c>
      <c r="Q8" s="16">
        <f t="shared" si="2"/>
        <v>78.936040000000006</v>
      </c>
      <c r="S8" s="16">
        <f t="shared" si="3"/>
        <v>11.841670000000008</v>
      </c>
    </row>
    <row r="9" spans="1:19" ht="15.75" thickBot="1">
      <c r="A9">
        <v>8</v>
      </c>
      <c r="B9" s="16">
        <v>7.7799999999999799E-4</v>
      </c>
      <c r="C9" s="16">
        <v>3.4567797619047401E-2</v>
      </c>
      <c r="D9" s="21">
        <v>7.6000000000000004E-4</v>
      </c>
      <c r="E9" s="18">
        <v>5.4149999999999997E-2</v>
      </c>
      <c r="F9" s="16">
        <v>0.20094999999999999</v>
      </c>
      <c r="G9" s="16">
        <f>E9</f>
        <v>5.4149999999999997E-2</v>
      </c>
      <c r="I9" s="16">
        <f t="shared" si="1"/>
        <v>0.14679999999999999</v>
      </c>
      <c r="K9">
        <v>8</v>
      </c>
      <c r="L9" s="16">
        <v>53.872053870000002</v>
      </c>
      <c r="M9" s="16">
        <v>59.501653154761897</v>
      </c>
      <c r="N9" s="21">
        <v>54.47325</v>
      </c>
      <c r="O9" s="18">
        <v>75.333839999999995</v>
      </c>
      <c r="P9" s="16">
        <v>78.739869999999996</v>
      </c>
      <c r="Q9" s="16">
        <f>O9</f>
        <v>75.333839999999995</v>
      </c>
      <c r="S9" s="16">
        <f t="shared" si="3"/>
        <v>3.4060300000000012</v>
      </c>
    </row>
    <row r="10" spans="1:19">
      <c r="A10">
        <v>9</v>
      </c>
      <c r="B10" s="16">
        <v>7.7300000000001098E-4</v>
      </c>
      <c r="C10" s="16">
        <v>3.4507425595237902E-2</v>
      </c>
      <c r="D10" s="21">
        <v>7.6000000000000004E-4</v>
      </c>
      <c r="E10" s="16">
        <v>5.4449999999999998E-2</v>
      </c>
      <c r="F10" s="23">
        <v>0.20319000000000001</v>
      </c>
      <c r="G10" s="16">
        <f>F10</f>
        <v>0.20319000000000001</v>
      </c>
      <c r="I10" s="16">
        <f t="shared" si="1"/>
        <v>0.14874000000000001</v>
      </c>
      <c r="K10">
        <v>9</v>
      </c>
      <c r="L10" s="16">
        <v>53.872053870000002</v>
      </c>
      <c r="M10" s="16">
        <v>58.841694479166598</v>
      </c>
      <c r="N10" s="21">
        <v>54.47325</v>
      </c>
      <c r="O10" s="16">
        <v>63.790030000000002</v>
      </c>
      <c r="P10" s="23">
        <v>78.274540000000002</v>
      </c>
      <c r="Q10" s="16">
        <f>P10</f>
        <v>78.274540000000002</v>
      </c>
      <c r="S10" s="16">
        <f t="shared" si="3"/>
        <v>14.48451</v>
      </c>
    </row>
    <row r="11" spans="1:19">
      <c r="A11">
        <v>10</v>
      </c>
      <c r="B11" s="16">
        <v>7.4999999999998701E-4</v>
      </c>
      <c r="C11" s="16">
        <v>3.4499747023809799E-2</v>
      </c>
      <c r="D11" s="21">
        <v>7.3999999999999999E-4</v>
      </c>
      <c r="E11" s="16">
        <v>5.3260000000000002E-2</v>
      </c>
      <c r="F11" s="24">
        <v>6.6629999999999995E-2</v>
      </c>
      <c r="G11" s="16">
        <f t="shared" ref="G11:G16" si="4">F11</f>
        <v>6.6629999999999995E-2</v>
      </c>
      <c r="I11" s="16">
        <f t="shared" si="1"/>
        <v>1.3369999999999993E-2</v>
      </c>
      <c r="K11">
        <v>10</v>
      </c>
      <c r="L11" s="16">
        <v>53.872053870000002</v>
      </c>
      <c r="M11" s="16">
        <v>58.8645570089285</v>
      </c>
      <c r="N11" s="21">
        <v>54.47325</v>
      </c>
      <c r="O11" s="16">
        <v>65.304760000000002</v>
      </c>
      <c r="P11" s="24">
        <v>77.993729999999999</v>
      </c>
      <c r="Q11" s="16">
        <f t="shared" ref="Q11:Q16" si="5">P11</f>
        <v>77.993729999999999</v>
      </c>
      <c r="S11" s="16">
        <f t="shared" si="3"/>
        <v>12.688969999999998</v>
      </c>
    </row>
    <row r="12" spans="1:19">
      <c r="A12">
        <v>11</v>
      </c>
      <c r="B12" s="16">
        <v>7.2299999999998798E-4</v>
      </c>
      <c r="C12" s="16">
        <v>3.44670535714287E-2</v>
      </c>
      <c r="D12" s="21">
        <v>7.2000000000000005E-4</v>
      </c>
      <c r="E12" s="16">
        <v>5.3030000000000001E-2</v>
      </c>
      <c r="F12" s="24">
        <v>0.19550999999999999</v>
      </c>
      <c r="G12" s="16">
        <f t="shared" si="4"/>
        <v>0.19550999999999999</v>
      </c>
      <c r="I12" s="16">
        <f t="shared" si="1"/>
        <v>0.14248</v>
      </c>
      <c r="K12">
        <v>11</v>
      </c>
      <c r="L12" s="16">
        <v>53.872053870000002</v>
      </c>
      <c r="M12" s="16">
        <v>58.847551502976103</v>
      </c>
      <c r="N12" s="21">
        <v>54.47325</v>
      </c>
      <c r="O12" s="16">
        <v>63.892389999999999</v>
      </c>
      <c r="P12" s="24">
        <v>77.912419999999997</v>
      </c>
      <c r="Q12" s="16">
        <f t="shared" si="5"/>
        <v>77.912419999999997</v>
      </c>
      <c r="S12" s="16">
        <f t="shared" si="3"/>
        <v>14.020029999999998</v>
      </c>
    </row>
    <row r="13" spans="1:19">
      <c r="A13">
        <v>12</v>
      </c>
      <c r="B13" s="16">
        <v>5.6099999999999499E-4</v>
      </c>
      <c r="C13" s="16">
        <v>3.4136666666666898E-2</v>
      </c>
      <c r="D13" s="21">
        <v>5.5000000000000003E-4</v>
      </c>
      <c r="E13" s="16">
        <v>4.8579999999999998E-2</v>
      </c>
      <c r="F13" s="24">
        <v>0.19658999999999999</v>
      </c>
      <c r="G13" s="16">
        <f t="shared" si="4"/>
        <v>0.19658999999999999</v>
      </c>
      <c r="I13" s="16">
        <f t="shared" si="1"/>
        <v>0.14800999999999997</v>
      </c>
      <c r="K13">
        <v>12</v>
      </c>
      <c r="L13" s="16">
        <v>53.872053870000002</v>
      </c>
      <c r="M13" s="16">
        <v>58.796491294642799</v>
      </c>
      <c r="N13" s="21">
        <v>54.47325</v>
      </c>
      <c r="O13" s="16">
        <v>65.889189999999999</v>
      </c>
      <c r="P13" s="24">
        <v>78.144310000000004</v>
      </c>
      <c r="Q13" s="16">
        <f t="shared" si="5"/>
        <v>78.144310000000004</v>
      </c>
      <c r="S13" s="16">
        <f t="shared" si="3"/>
        <v>12.255120000000005</v>
      </c>
    </row>
    <row r="14" spans="1:19">
      <c r="A14">
        <v>13</v>
      </c>
      <c r="B14" s="16">
        <v>4.3799999999999498E-4</v>
      </c>
      <c r="C14" s="16">
        <v>3.3134389880952499E-2</v>
      </c>
      <c r="D14" s="21">
        <v>4.4000000000000002E-4</v>
      </c>
      <c r="E14" s="16">
        <v>4.5690000000000001E-2</v>
      </c>
      <c r="F14" s="24">
        <v>0.19015000000000001</v>
      </c>
      <c r="G14" s="16">
        <f t="shared" si="4"/>
        <v>0.19015000000000001</v>
      </c>
      <c r="I14" s="16">
        <f t="shared" si="1"/>
        <v>0.14446000000000001</v>
      </c>
      <c r="K14">
        <v>13</v>
      </c>
      <c r="L14" s="16">
        <v>53.872053870000002</v>
      </c>
      <c r="M14" s="16">
        <v>58.813086845237997</v>
      </c>
      <c r="N14" s="21">
        <v>54.47325</v>
      </c>
      <c r="O14" s="16">
        <v>65.461489999999998</v>
      </c>
      <c r="P14" s="24">
        <v>78.366659999999996</v>
      </c>
      <c r="Q14" s="16">
        <f t="shared" si="5"/>
        <v>78.366659999999996</v>
      </c>
      <c r="S14" s="16">
        <f t="shared" si="3"/>
        <v>12.905169999999998</v>
      </c>
    </row>
    <row r="15" spans="1:19">
      <c r="A15">
        <v>14</v>
      </c>
      <c r="B15" s="16">
        <v>1.5900000000000199E-4</v>
      </c>
      <c r="C15" s="16">
        <v>3.12077083333334E-2</v>
      </c>
      <c r="D15" s="21">
        <v>1.6000000000000001E-4</v>
      </c>
      <c r="E15" s="16">
        <v>3.705E-2</v>
      </c>
      <c r="F15" s="24">
        <v>0.18360000000000001</v>
      </c>
      <c r="G15" s="16">
        <f t="shared" si="4"/>
        <v>0.18360000000000001</v>
      </c>
      <c r="I15" s="16">
        <f t="shared" si="1"/>
        <v>0.14655000000000001</v>
      </c>
      <c r="K15">
        <v>14</v>
      </c>
      <c r="L15" s="16">
        <v>53.872053870000002</v>
      </c>
      <c r="M15" s="16">
        <v>58.918629717261901</v>
      </c>
      <c r="N15" s="21">
        <v>54.47325</v>
      </c>
      <c r="O15" s="16">
        <v>65.892849999999996</v>
      </c>
      <c r="P15" s="24">
        <v>79.125339999999994</v>
      </c>
      <c r="Q15" s="16">
        <f t="shared" si="5"/>
        <v>79.125339999999994</v>
      </c>
      <c r="S15" s="16">
        <f t="shared" si="3"/>
        <v>13.232489999999999</v>
      </c>
    </row>
    <row r="16" spans="1:19">
      <c r="A16">
        <v>15</v>
      </c>
      <c r="B16" s="16">
        <v>8.8999999999999195E-5</v>
      </c>
      <c r="C16" s="16">
        <v>3.1262142857142697E-2</v>
      </c>
      <c r="D16" s="21">
        <v>1E-4</v>
      </c>
      <c r="E16" s="16">
        <v>3.7850000000000002E-2</v>
      </c>
      <c r="F16" s="24">
        <v>0.1792</v>
      </c>
      <c r="G16" s="16">
        <f t="shared" si="4"/>
        <v>0.1792</v>
      </c>
      <c r="I16" s="16">
        <f t="shared" si="1"/>
        <v>0.14135</v>
      </c>
      <c r="K16">
        <v>15</v>
      </c>
      <c r="L16" s="16">
        <v>53.872053870000002</v>
      </c>
      <c r="M16" s="16">
        <v>58.934094255952303</v>
      </c>
      <c r="N16" s="21">
        <v>54.47325</v>
      </c>
      <c r="O16" s="16">
        <v>65.025509999999997</v>
      </c>
      <c r="P16" s="24">
        <v>78.669849999999997</v>
      </c>
      <c r="Q16" s="16">
        <f t="shared" si="5"/>
        <v>78.669849999999997</v>
      </c>
      <c r="S16" s="16">
        <f t="shared" si="3"/>
        <v>13.64434</v>
      </c>
    </row>
    <row r="17" spans="1:19">
      <c r="A17" s="15" t="s">
        <v>13</v>
      </c>
      <c r="B17" s="25">
        <f>AVERAGE(B2:B16)</f>
        <v>5.5653333333333121E-4</v>
      </c>
      <c r="C17" s="25">
        <f t="shared" ref="C17:S17" si="6">AVERAGE(C2:C16)</f>
        <v>3.6772792658730187E-2</v>
      </c>
      <c r="D17" s="25">
        <f t="shared" si="6"/>
        <v>5.573333333333334E-4</v>
      </c>
      <c r="E17" s="25">
        <f t="shared" si="6"/>
        <v>5.330466666666666E-2</v>
      </c>
      <c r="F17" s="25">
        <f t="shared" si="6"/>
        <v>0.19807733333333336</v>
      </c>
      <c r="G17" s="25">
        <f t="shared" si="6"/>
        <v>0.18829066666666666</v>
      </c>
      <c r="H17" s="25"/>
      <c r="I17" s="25">
        <f t="shared" si="6"/>
        <v>0.14477266666666669</v>
      </c>
      <c r="J17" s="25"/>
      <c r="K17" s="15" t="s">
        <v>13</v>
      </c>
      <c r="L17" s="25">
        <f t="shared" si="6"/>
        <v>50.258136924666651</v>
      </c>
      <c r="M17" s="25">
        <f t="shared" si="6"/>
        <v>55.781163561508073</v>
      </c>
      <c r="N17" s="25">
        <f t="shared" si="6"/>
        <v>50.298216666666669</v>
      </c>
      <c r="O17" s="25">
        <f t="shared" si="6"/>
        <v>65.547027999999997</v>
      </c>
      <c r="P17" s="25">
        <f t="shared" si="6"/>
        <v>78.424820000000011</v>
      </c>
      <c r="Q17" s="25">
        <f t="shared" si="6"/>
        <v>78.197751333333343</v>
      </c>
      <c r="R17" s="25"/>
      <c r="S17" s="25">
        <f t="shared" si="6"/>
        <v>12.877791999999999</v>
      </c>
    </row>
    <row r="18" spans="1:19">
      <c r="A18" t="s">
        <v>14</v>
      </c>
      <c r="K18" t="s">
        <v>14</v>
      </c>
    </row>
    <row r="20" spans="1:19">
      <c r="A20" t="s">
        <v>32</v>
      </c>
    </row>
    <row r="21" spans="1:19">
      <c r="A21" t="s">
        <v>33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S18"/>
  <sheetViews>
    <sheetView workbookViewId="0"/>
  </sheetViews>
  <sheetFormatPr defaultRowHeight="15"/>
  <cols>
    <col min="8" max="8" width="1.28515625" customWidth="1"/>
    <col min="10" max="10" width="6.85546875" customWidth="1"/>
    <col min="18" max="18" width="3.85546875" customWidth="1"/>
  </cols>
  <sheetData>
    <row r="1" spans="1:19" ht="15.75" thickBot="1">
      <c r="A1" t="s">
        <v>0</v>
      </c>
      <c r="B1" t="s">
        <v>1</v>
      </c>
      <c r="C1" t="s">
        <v>2</v>
      </c>
      <c r="D1" s="1" t="s">
        <v>3</v>
      </c>
      <c r="E1" t="s">
        <v>17</v>
      </c>
      <c r="F1" s="1" t="s">
        <v>4</v>
      </c>
      <c r="G1" t="s">
        <v>5</v>
      </c>
      <c r="I1" t="s">
        <v>6</v>
      </c>
      <c r="K1" t="s">
        <v>0</v>
      </c>
      <c r="L1" t="s">
        <v>7</v>
      </c>
      <c r="M1" t="s">
        <v>8</v>
      </c>
      <c r="N1" s="1" t="s">
        <v>9</v>
      </c>
      <c r="O1" t="s">
        <v>18</v>
      </c>
      <c r="P1" s="1" t="s">
        <v>10</v>
      </c>
      <c r="Q1" t="s">
        <v>11</v>
      </c>
      <c r="S1" t="s">
        <v>12</v>
      </c>
    </row>
    <row r="2" spans="1:19">
      <c r="A2">
        <v>1</v>
      </c>
      <c r="B2" s="16">
        <v>9.9000000000000902E-5</v>
      </c>
      <c r="C2" s="16">
        <v>5.8597336309523899E-2</v>
      </c>
      <c r="D2" s="21">
        <v>9.0000000000000006E-5</v>
      </c>
      <c r="E2" s="16">
        <v>7.9000000000000001E-4</v>
      </c>
      <c r="F2" s="23">
        <v>0.11652</v>
      </c>
      <c r="G2" s="16">
        <f>F2</f>
        <v>0.11652</v>
      </c>
      <c r="I2" s="16">
        <f>F2-E2</f>
        <v>0.11573</v>
      </c>
      <c r="K2">
        <v>1</v>
      </c>
      <c r="L2" s="34">
        <v>79.220779219999201</v>
      </c>
      <c r="M2" s="34">
        <v>82.159149687500701</v>
      </c>
      <c r="N2" s="39">
        <v>81.796170000000004</v>
      </c>
      <c r="O2" s="34">
        <v>81.796170000000004</v>
      </c>
      <c r="P2" s="40">
        <v>89.915850000000006</v>
      </c>
      <c r="Q2" s="34">
        <f>P2</f>
        <v>89.915850000000006</v>
      </c>
      <c r="S2" s="34">
        <f>P2-O2</f>
        <v>8.1196800000000025</v>
      </c>
    </row>
    <row r="3" spans="1:19">
      <c r="A3">
        <v>2</v>
      </c>
      <c r="B3" s="16">
        <v>1.9316550000000001E-4</v>
      </c>
      <c r="C3" s="16">
        <v>5.9825074404761702E-2</v>
      </c>
      <c r="D3" s="21">
        <v>1.7000000000000001E-4</v>
      </c>
      <c r="E3" s="16">
        <v>1.8699999999999999E-3</v>
      </c>
      <c r="F3" s="24">
        <v>0.14793000000000001</v>
      </c>
      <c r="G3" s="16">
        <f t="shared" ref="G3:G6" si="0">F3</f>
        <v>0.14793000000000001</v>
      </c>
      <c r="I3" s="16">
        <f t="shared" ref="I3:I16" si="1">F3-E3</f>
        <v>0.14606</v>
      </c>
      <c r="K3">
        <v>2</v>
      </c>
      <c r="L3" s="34">
        <v>79.220779219999201</v>
      </c>
      <c r="M3" s="34">
        <v>82.145891354167304</v>
      </c>
      <c r="N3" s="39">
        <v>81.796170000000004</v>
      </c>
      <c r="O3" s="34">
        <v>81.796170000000004</v>
      </c>
      <c r="P3" s="42">
        <v>89.380219999999994</v>
      </c>
      <c r="Q3" s="34">
        <f t="shared" ref="Q3:Q6" si="2">P3</f>
        <v>89.380219999999994</v>
      </c>
      <c r="S3" s="34">
        <f t="shared" ref="S3:S16" si="3">P3-O3</f>
        <v>7.5840499999999906</v>
      </c>
    </row>
    <row r="4" spans="1:19">
      <c r="A4">
        <v>3</v>
      </c>
      <c r="B4" s="16">
        <v>8.5299999999999504E-4</v>
      </c>
      <c r="C4" s="16">
        <v>5.76524999999996E-2</v>
      </c>
      <c r="D4" s="21">
        <v>7.5000000000000002E-4</v>
      </c>
      <c r="E4" s="16">
        <v>7.3299999999999997E-3</v>
      </c>
      <c r="F4" s="24">
        <v>0.1431</v>
      </c>
      <c r="G4" s="16">
        <f t="shared" si="0"/>
        <v>0.1431</v>
      </c>
      <c r="I4" s="16">
        <f t="shared" si="1"/>
        <v>0.13577</v>
      </c>
      <c r="K4">
        <v>3</v>
      </c>
      <c r="L4" s="34">
        <v>79.220779219999201</v>
      </c>
      <c r="M4" s="34">
        <v>82.105740744048305</v>
      </c>
      <c r="N4" s="39">
        <v>81.796170000000004</v>
      </c>
      <c r="O4" s="34">
        <v>81.96566</v>
      </c>
      <c r="P4" s="42">
        <v>89.072900000000004</v>
      </c>
      <c r="Q4" s="34">
        <f t="shared" si="2"/>
        <v>89.072900000000004</v>
      </c>
      <c r="S4" s="34">
        <f t="shared" si="3"/>
        <v>7.1072400000000044</v>
      </c>
    </row>
    <row r="5" spans="1:19">
      <c r="A5">
        <v>4</v>
      </c>
      <c r="B5" s="16">
        <v>1.4870165E-3</v>
      </c>
      <c r="C5" s="16">
        <v>5.6490833333333601E-2</v>
      </c>
      <c r="D5" s="21">
        <v>1.2999999999999999E-3</v>
      </c>
      <c r="E5" s="16">
        <v>1.362E-2</v>
      </c>
      <c r="F5" s="24">
        <v>0.17349000000000001</v>
      </c>
      <c r="G5" s="16">
        <f t="shared" si="0"/>
        <v>0.17349000000000001</v>
      </c>
      <c r="I5" s="16">
        <f t="shared" si="1"/>
        <v>0.15987000000000001</v>
      </c>
      <c r="K5">
        <v>4</v>
      </c>
      <c r="L5" s="34">
        <v>79.220779219999201</v>
      </c>
      <c r="M5" s="34">
        <v>82.063049002976896</v>
      </c>
      <c r="N5" s="39">
        <v>81.796170000000004</v>
      </c>
      <c r="O5" s="34">
        <v>81.796170000000004</v>
      </c>
      <c r="P5" s="42">
        <v>88.711699999999993</v>
      </c>
      <c r="Q5" s="34">
        <f t="shared" si="2"/>
        <v>88.711699999999993</v>
      </c>
      <c r="S5" s="34">
        <f t="shared" si="3"/>
        <v>6.9155299999999897</v>
      </c>
    </row>
    <row r="6" spans="1:19" ht="15.75" thickBot="1">
      <c r="A6">
        <v>5</v>
      </c>
      <c r="B6" s="16">
        <v>3.66999750000004E-3</v>
      </c>
      <c r="C6" s="16">
        <v>5.0483035714285501E-2</v>
      </c>
      <c r="D6" s="21">
        <v>3.2100000000000002E-3</v>
      </c>
      <c r="E6" s="16">
        <v>2.8219999999999999E-2</v>
      </c>
      <c r="F6" s="30">
        <v>0.15176000000000001</v>
      </c>
      <c r="G6" s="16">
        <f t="shared" si="0"/>
        <v>0.15176000000000001</v>
      </c>
      <c r="I6" s="16">
        <f t="shared" si="1"/>
        <v>0.12354000000000001</v>
      </c>
      <c r="K6">
        <v>5</v>
      </c>
      <c r="L6" s="34">
        <v>79.220779219999201</v>
      </c>
      <c r="M6" s="34">
        <v>81.851731502976904</v>
      </c>
      <c r="N6" s="39">
        <v>81.796170000000004</v>
      </c>
      <c r="O6" s="34">
        <v>81.796170000000004</v>
      </c>
      <c r="P6" s="44">
        <v>86.806640000000002</v>
      </c>
      <c r="Q6" s="34">
        <f t="shared" si="2"/>
        <v>86.806640000000002</v>
      </c>
      <c r="S6" s="34">
        <f t="shared" si="3"/>
        <v>5.010469999999998</v>
      </c>
    </row>
    <row r="7" spans="1:19">
      <c r="A7">
        <v>6</v>
      </c>
      <c r="B7" s="16">
        <v>4.4948935000000004E-3</v>
      </c>
      <c r="C7" s="16">
        <v>4.7180386904761999E-2</v>
      </c>
      <c r="D7" s="21">
        <v>3.9399999999999999E-3</v>
      </c>
      <c r="E7" s="23">
        <v>3.984E-2</v>
      </c>
      <c r="F7" s="16">
        <v>0.14130999999999999</v>
      </c>
      <c r="G7" s="16">
        <f>E7</f>
        <v>3.984E-2</v>
      </c>
      <c r="I7" s="16">
        <f t="shared" si="1"/>
        <v>0.10146999999999999</v>
      </c>
      <c r="K7">
        <v>6</v>
      </c>
      <c r="L7" s="34">
        <v>79.220779219999201</v>
      </c>
      <c r="M7" s="34">
        <v>81.821300386905506</v>
      </c>
      <c r="N7" s="39">
        <v>81.796170000000004</v>
      </c>
      <c r="O7" s="40">
        <v>82.040080000000003</v>
      </c>
      <c r="P7" s="34">
        <v>85.205449999999999</v>
      </c>
      <c r="Q7" s="34">
        <f>O7</f>
        <v>82.040080000000003</v>
      </c>
      <c r="S7" s="34">
        <f t="shared" si="3"/>
        <v>3.1653699999999958</v>
      </c>
    </row>
    <row r="8" spans="1:19" ht="15.75" thickBot="1">
      <c r="A8">
        <v>7</v>
      </c>
      <c r="B8" s="16">
        <v>5.4800279999999701E-3</v>
      </c>
      <c r="C8" s="16">
        <v>4.3248095238095099E-2</v>
      </c>
      <c r="D8" s="21">
        <v>4.79E-3</v>
      </c>
      <c r="E8" s="30">
        <v>5.0990000000000001E-2</v>
      </c>
      <c r="F8" s="16">
        <v>0.11325</v>
      </c>
      <c r="G8" s="16">
        <f>E8</f>
        <v>5.0990000000000001E-2</v>
      </c>
      <c r="I8" s="16">
        <f t="shared" si="1"/>
        <v>6.2260000000000003E-2</v>
      </c>
      <c r="K8">
        <v>7</v>
      </c>
      <c r="L8" s="34">
        <v>79.220779219999201</v>
      </c>
      <c r="M8" s="34">
        <v>81.8194093303578</v>
      </c>
      <c r="N8" s="39">
        <v>81.796170000000004</v>
      </c>
      <c r="O8" s="44">
        <v>81.796170000000004</v>
      </c>
      <c r="P8" s="34">
        <v>85.390169999999998</v>
      </c>
      <c r="Q8" s="34">
        <f>O8</f>
        <v>81.796170000000004</v>
      </c>
      <c r="S8" s="34">
        <f t="shared" si="3"/>
        <v>3.5939999999999941</v>
      </c>
    </row>
    <row r="9" spans="1:19" ht="15.75" thickBot="1">
      <c r="A9">
        <v>8</v>
      </c>
      <c r="B9" s="16">
        <v>5.7641760000000097E-3</v>
      </c>
      <c r="C9" s="16">
        <v>4.2132351190476598E-2</v>
      </c>
      <c r="D9" s="21">
        <v>5.0499999999999998E-3</v>
      </c>
      <c r="E9" s="16">
        <v>5.0770000000000003E-2</v>
      </c>
      <c r="F9" s="18">
        <v>0.14052000000000001</v>
      </c>
      <c r="G9" s="16">
        <f>F9</f>
        <v>0.14052000000000001</v>
      </c>
      <c r="I9" s="16">
        <f t="shared" si="1"/>
        <v>8.9749999999999996E-2</v>
      </c>
      <c r="K9">
        <v>8</v>
      </c>
      <c r="L9" s="34">
        <v>50.000000000000099</v>
      </c>
      <c r="M9" s="34">
        <v>81.1460506696435</v>
      </c>
      <c r="N9" s="39">
        <v>81.796170000000004</v>
      </c>
      <c r="O9" s="34">
        <v>79.556139999999999</v>
      </c>
      <c r="P9" s="54">
        <v>85.533879999999996</v>
      </c>
      <c r="Q9" s="34">
        <f>P9</f>
        <v>85.533879999999996</v>
      </c>
      <c r="S9" s="34">
        <f t="shared" si="3"/>
        <v>5.9777399999999972</v>
      </c>
    </row>
    <row r="10" spans="1:19" ht="15.75" thickBot="1">
      <c r="A10">
        <v>9</v>
      </c>
      <c r="B10" s="16">
        <v>3.78467790000004E-2</v>
      </c>
      <c r="C10" s="16">
        <v>6.8251116071427795E-2</v>
      </c>
      <c r="D10" s="55">
        <v>2.1569999999999999E-2</v>
      </c>
      <c r="E10" s="18">
        <v>4.5199999999999997E-2</v>
      </c>
      <c r="F10" s="16">
        <v>0.10734</v>
      </c>
      <c r="G10" s="16">
        <f>E10</f>
        <v>4.5199999999999997E-2</v>
      </c>
      <c r="I10" s="16">
        <f t="shared" si="1"/>
        <v>6.2140000000000008E-2</v>
      </c>
      <c r="K10">
        <v>9</v>
      </c>
      <c r="L10" s="34">
        <v>50.000000000000099</v>
      </c>
      <c r="M10" s="34">
        <v>56.004505624999702</v>
      </c>
      <c r="N10" s="56">
        <v>18.20383</v>
      </c>
      <c r="O10" s="54">
        <v>80.933009999999996</v>
      </c>
      <c r="P10" s="34">
        <v>83.649389999999997</v>
      </c>
      <c r="Q10" s="34">
        <f>O10</f>
        <v>80.933009999999996</v>
      </c>
      <c r="S10" s="34">
        <f t="shared" si="3"/>
        <v>2.7163800000000009</v>
      </c>
    </row>
    <row r="11" spans="1:19">
      <c r="A11">
        <v>10</v>
      </c>
      <c r="B11" s="16">
        <v>0.120937676499998</v>
      </c>
      <c r="C11" s="16">
        <v>0.117848839285715</v>
      </c>
      <c r="D11" s="55">
        <v>1.7690000000000001E-2</v>
      </c>
      <c r="E11" s="16">
        <v>9.3479999999999994E-2</v>
      </c>
      <c r="F11" s="23">
        <v>0.12234</v>
      </c>
      <c r="G11" s="16">
        <f>F11</f>
        <v>0.12234</v>
      </c>
      <c r="I11" s="16">
        <f t="shared" si="1"/>
        <v>2.8860000000000011E-2</v>
      </c>
      <c r="K11">
        <v>10</v>
      </c>
      <c r="L11" s="34">
        <v>50.000000000000099</v>
      </c>
      <c r="M11" s="34">
        <v>55.296730014880701</v>
      </c>
      <c r="N11" s="56">
        <v>18.20383</v>
      </c>
      <c r="O11" s="34">
        <v>29.49878</v>
      </c>
      <c r="P11" s="40">
        <v>85.503770000000003</v>
      </c>
      <c r="Q11" s="34">
        <f>P11</f>
        <v>85.503770000000003</v>
      </c>
      <c r="S11" s="34">
        <f t="shared" si="3"/>
        <v>56.004990000000006</v>
      </c>
    </row>
    <row r="12" spans="1:19">
      <c r="A12">
        <v>11</v>
      </c>
      <c r="B12" s="16">
        <v>0.19049577350000199</v>
      </c>
      <c r="C12" s="16">
        <v>0.14259306547619</v>
      </c>
      <c r="D12" s="55">
        <v>1.4449999999999999E-2</v>
      </c>
      <c r="E12" s="16">
        <v>9.0870000000000006E-2</v>
      </c>
      <c r="F12" s="24">
        <v>0.19186</v>
      </c>
      <c r="G12" s="16">
        <f t="shared" ref="G12:G16" si="4">F12</f>
        <v>0.19186</v>
      </c>
      <c r="I12" s="16">
        <f t="shared" si="1"/>
        <v>0.10099</v>
      </c>
      <c r="K12">
        <v>11</v>
      </c>
      <c r="L12" s="34">
        <v>50.000000000000099</v>
      </c>
      <c r="M12" s="34">
        <v>55.5731113839283</v>
      </c>
      <c r="N12" s="56">
        <v>18.20383</v>
      </c>
      <c r="O12" s="34">
        <v>27.056760000000001</v>
      </c>
      <c r="P12" s="42">
        <v>86.195440000000005</v>
      </c>
      <c r="Q12" s="34">
        <f t="shared" ref="Q12:Q16" si="5">P12</f>
        <v>86.195440000000005</v>
      </c>
      <c r="S12" s="34">
        <f t="shared" si="3"/>
        <v>59.138680000000008</v>
      </c>
    </row>
    <row r="13" spans="1:19">
      <c r="A13">
        <v>12</v>
      </c>
      <c r="B13" s="16">
        <v>0.374592778500002</v>
      </c>
      <c r="C13" s="16">
        <v>0.185623988095237</v>
      </c>
      <c r="D13" s="55">
        <v>5.8500000000000002E-3</v>
      </c>
      <c r="E13" s="16">
        <v>6.5839999999999996E-2</v>
      </c>
      <c r="F13" s="24">
        <v>0.25086000000000003</v>
      </c>
      <c r="G13" s="16">
        <f t="shared" si="4"/>
        <v>0.25086000000000003</v>
      </c>
      <c r="I13" s="16">
        <f t="shared" si="1"/>
        <v>0.18502000000000002</v>
      </c>
      <c r="K13">
        <v>12</v>
      </c>
      <c r="L13" s="34">
        <v>50.000000000000099</v>
      </c>
      <c r="M13" s="34">
        <v>56.006648571428201</v>
      </c>
      <c r="N13" s="56">
        <v>18.20383</v>
      </c>
      <c r="O13" s="34">
        <v>23.831230000000001</v>
      </c>
      <c r="P13" s="42">
        <v>88.368319999999997</v>
      </c>
      <c r="Q13" s="34">
        <f t="shared" si="5"/>
        <v>88.368319999999997</v>
      </c>
      <c r="S13" s="34">
        <f t="shared" si="3"/>
        <v>64.537089999999992</v>
      </c>
    </row>
    <row r="14" spans="1:19">
      <c r="A14">
        <v>13</v>
      </c>
      <c r="B14" s="16">
        <v>0.42807251999999302</v>
      </c>
      <c r="C14" s="16">
        <v>0.18911444940476099</v>
      </c>
      <c r="D14" s="55">
        <v>3.3500000000000001E-3</v>
      </c>
      <c r="E14" s="16">
        <v>7.2289999999999993E-2</v>
      </c>
      <c r="F14" s="24">
        <v>0.34139000000000003</v>
      </c>
      <c r="G14" s="16">
        <f t="shared" si="4"/>
        <v>0.34139000000000003</v>
      </c>
      <c r="I14" s="16">
        <f t="shared" si="1"/>
        <v>0.26910000000000001</v>
      </c>
      <c r="K14">
        <v>13</v>
      </c>
      <c r="L14" s="34">
        <v>50.000000000000099</v>
      </c>
      <c r="M14" s="34">
        <v>56.151243110118799</v>
      </c>
      <c r="N14" s="56">
        <v>18.20383</v>
      </c>
      <c r="O14" s="34">
        <v>23.85117</v>
      </c>
      <c r="P14" s="42">
        <v>88.818920000000006</v>
      </c>
      <c r="Q14" s="34">
        <f t="shared" si="5"/>
        <v>88.818920000000006</v>
      </c>
      <c r="S14" s="34">
        <f t="shared" si="3"/>
        <v>64.967750000000009</v>
      </c>
    </row>
    <row r="15" spans="1:19">
      <c r="A15">
        <v>14</v>
      </c>
      <c r="B15" s="16">
        <v>0.48369566450000301</v>
      </c>
      <c r="C15" s="16">
        <v>0.19113369047619</v>
      </c>
      <c r="D15" s="55">
        <v>7.6000000000000004E-4</v>
      </c>
      <c r="E15" s="16">
        <v>9.5460000000000003E-2</v>
      </c>
      <c r="F15" s="24">
        <v>0.31996000000000002</v>
      </c>
      <c r="G15" s="16">
        <f t="shared" si="4"/>
        <v>0.31996000000000002</v>
      </c>
      <c r="I15" s="16">
        <f t="shared" si="1"/>
        <v>0.22450000000000003</v>
      </c>
      <c r="K15">
        <v>14</v>
      </c>
      <c r="L15" s="34">
        <v>50.000000000000099</v>
      </c>
      <c r="M15" s="34">
        <v>56.3018535267855</v>
      </c>
      <c r="N15" s="56">
        <v>18.20383</v>
      </c>
      <c r="O15" s="34">
        <v>37.204389999999997</v>
      </c>
      <c r="P15" s="42">
        <v>88.544889999999995</v>
      </c>
      <c r="Q15" s="34">
        <f t="shared" si="5"/>
        <v>88.544889999999995</v>
      </c>
      <c r="S15" s="34">
        <f t="shared" si="3"/>
        <v>51.340499999999999</v>
      </c>
    </row>
    <row r="16" spans="1:19">
      <c r="A16">
        <v>15</v>
      </c>
      <c r="B16" s="16">
        <v>0.49168750000000899</v>
      </c>
      <c r="C16" s="16">
        <v>0.19195180059524</v>
      </c>
      <c r="D16" s="55">
        <v>3.8000000000000002E-4</v>
      </c>
      <c r="E16" s="16">
        <v>5.6710000000000003E-2</v>
      </c>
      <c r="F16" s="24">
        <v>0.28027999999999997</v>
      </c>
      <c r="G16" s="16">
        <f t="shared" si="4"/>
        <v>0.28027999999999997</v>
      </c>
      <c r="I16" s="16">
        <f t="shared" si="1"/>
        <v>0.22356999999999996</v>
      </c>
      <c r="K16">
        <v>15</v>
      </c>
      <c r="L16" s="34">
        <v>50.000000000000099</v>
      </c>
      <c r="M16" s="34">
        <v>56.266534479166403</v>
      </c>
      <c r="N16" s="56">
        <v>18.20383</v>
      </c>
      <c r="O16" s="34">
        <v>25.70684</v>
      </c>
      <c r="P16" s="42">
        <v>88.272639999999996</v>
      </c>
      <c r="Q16" s="34">
        <f t="shared" si="5"/>
        <v>88.272639999999996</v>
      </c>
      <c r="S16" s="34">
        <f t="shared" si="3"/>
        <v>62.565799999999996</v>
      </c>
    </row>
    <row r="17" spans="1:19">
      <c r="A17" s="15" t="s">
        <v>13</v>
      </c>
      <c r="B17" s="25">
        <f>AVERAGE(B2:B16)</f>
        <v>0.14329133126666715</v>
      </c>
      <c r="C17" s="25">
        <f t="shared" ref="C17:S17" si="6">AVERAGE(C2:C16)</f>
        <v>0.10014177083333325</v>
      </c>
      <c r="D17" s="25">
        <f t="shared" si="6"/>
        <v>5.5566666666666672E-3</v>
      </c>
      <c r="E17" s="25">
        <f t="shared" si="6"/>
        <v>4.7552000000000004E-2</v>
      </c>
      <c r="F17" s="25">
        <f t="shared" si="6"/>
        <v>0.18279399999999998</v>
      </c>
      <c r="G17" s="25">
        <f t="shared" si="6"/>
        <v>0.167736</v>
      </c>
      <c r="H17" s="25"/>
      <c r="I17" s="25">
        <f t="shared" si="6"/>
        <v>0.13524199999999997</v>
      </c>
      <c r="J17" s="25"/>
      <c r="K17" s="25" t="s">
        <v>13</v>
      </c>
      <c r="L17" s="25">
        <f t="shared" si="6"/>
        <v>63.636363635999686</v>
      </c>
      <c r="M17" s="25">
        <f t="shared" si="6"/>
        <v>69.780863292658978</v>
      </c>
      <c r="N17" s="25">
        <f t="shared" si="6"/>
        <v>52.119744666666683</v>
      </c>
      <c r="O17" s="25">
        <f t="shared" si="6"/>
        <v>60.041660666666665</v>
      </c>
      <c r="P17" s="25">
        <f t="shared" si="6"/>
        <v>87.291345333333311</v>
      </c>
      <c r="Q17" s="25">
        <f t="shared" si="6"/>
        <v>86.659628666666634</v>
      </c>
      <c r="R17" s="25"/>
      <c r="S17" s="25">
        <f t="shared" si="6"/>
        <v>27.249684666666667</v>
      </c>
    </row>
    <row r="18" spans="1:19">
      <c r="A18" t="s">
        <v>14</v>
      </c>
      <c r="K18" t="s">
        <v>14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Index</vt:lpstr>
      <vt:lpstr>annealingMeans</vt:lpstr>
      <vt:lpstr>breastMeans</vt:lpstr>
      <vt:lpstr>carMeans</vt:lpstr>
      <vt:lpstr>diabetesMeans</vt:lpstr>
      <vt:lpstr>flareMeans</vt:lpstr>
      <vt:lpstr>glassMeans</vt:lpstr>
      <vt:lpstr>heartMeans</vt:lpstr>
      <vt:lpstr>hepatitisMeans</vt:lpstr>
      <vt:lpstr>irisMeans</vt:lpstr>
      <vt:lpstr>krkMeans</vt:lpstr>
      <vt:lpstr>mushroomMeans</vt:lpstr>
      <vt:lpstr>nurseryMeans</vt:lpstr>
      <vt:lpstr>soybeanMeans</vt:lpstr>
      <vt:lpstr>tictactoeMeans</vt:lpstr>
      <vt:lpstr>wineMeans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Lomax</dc:creator>
  <cp:lastModifiedBy>Susan Lomax</cp:lastModifiedBy>
  <dcterms:created xsi:type="dcterms:W3CDTF">2013-03-23T13:33:51Z</dcterms:created>
  <dcterms:modified xsi:type="dcterms:W3CDTF">2013-04-17T12:57:44Z</dcterms:modified>
</cp:coreProperties>
</file>