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420" windowHeight="4110" activeTab="1"/>
  </bookViews>
  <sheets>
    <sheet name="contacts" sheetId="1" r:id="rId1"/>
    <sheet name="Training in Jan" sheetId="3" r:id="rId2"/>
    <sheet name="Room Costs" sheetId="7" r:id="rId3"/>
    <sheet name="academic year planner" sheetId="8" r:id="rId4"/>
  </sheets>
  <definedNames>
    <definedName name="_xlnm.Print_Area" localSheetId="3">'academic year planner'!$A$1:$Z$15</definedName>
  </definedNames>
  <calcPr calcId="125725"/>
</workbook>
</file>

<file path=xl/calcChain.xml><?xml version="1.0" encoding="utf-8"?>
<calcChain xmlns="http://schemas.openxmlformats.org/spreadsheetml/2006/main">
  <c r="G7" i="3"/>
  <c r="I3"/>
  <c r="I4"/>
  <c r="J4" s="1"/>
  <c r="I5"/>
  <c r="J5" s="1"/>
  <c r="I2"/>
  <c r="J2" s="1"/>
  <c r="K3"/>
  <c r="K4"/>
  <c r="K5"/>
  <c r="K2"/>
  <c r="J3"/>
  <c r="H3"/>
  <c r="H4"/>
  <c r="H5"/>
  <c r="H2"/>
  <c r="K7" l="1"/>
</calcChain>
</file>

<file path=xl/sharedStrings.xml><?xml version="1.0" encoding="utf-8"?>
<sst xmlns="http://schemas.openxmlformats.org/spreadsheetml/2006/main" count="414" uniqueCount="255">
  <si>
    <t>ParticipantID</t>
  </si>
  <si>
    <t>Surname</t>
  </si>
  <si>
    <t>FirstName</t>
  </si>
  <si>
    <t>HomeTelephone</t>
  </si>
  <si>
    <t>Mobile</t>
  </si>
  <si>
    <t>DOB</t>
  </si>
  <si>
    <t>Email</t>
  </si>
  <si>
    <t>RegistrationDate</t>
  </si>
  <si>
    <t>Faculty</t>
  </si>
  <si>
    <t>City</t>
  </si>
  <si>
    <t>Lowe</t>
  </si>
  <si>
    <t>Maxine</t>
  </si>
  <si>
    <t>Maxine.Lowe@salford.com</t>
  </si>
  <si>
    <t>Arts, Media and Social Sciences</t>
  </si>
  <si>
    <t>Manchester</t>
  </si>
  <si>
    <t>Kamuandu</t>
  </si>
  <si>
    <t>Ali</t>
  </si>
  <si>
    <t>Ali.Kamuandu@salford.com</t>
  </si>
  <si>
    <t>Dare</t>
  </si>
  <si>
    <t xml:space="preserve">Shirley </t>
  </si>
  <si>
    <t>Shirley .Dare@salford.com</t>
  </si>
  <si>
    <t>Business Law and Build Environment</t>
  </si>
  <si>
    <t>Parker</t>
  </si>
  <si>
    <t>Ann-Marie</t>
  </si>
  <si>
    <t>Ann-Marie.Parker@salford.com</t>
  </si>
  <si>
    <t>Honarbakhsh</t>
  </si>
  <si>
    <t xml:space="preserve">Laura </t>
  </si>
  <si>
    <t>Laura .Honarbakhsh@salford.com</t>
  </si>
  <si>
    <t>Liverpool</t>
  </si>
  <si>
    <t>Dixon</t>
  </si>
  <si>
    <t xml:space="preserve">Farzaneh </t>
  </si>
  <si>
    <t>Farzaneh .Dixon@salford.com</t>
  </si>
  <si>
    <t>Sanchez</t>
  </si>
  <si>
    <t>Anna</t>
  </si>
  <si>
    <t>Anna.Sanchez@salford.com</t>
  </si>
  <si>
    <t>Health Care Professions</t>
  </si>
  <si>
    <t>Taylor</t>
  </si>
  <si>
    <t xml:space="preserve">Andrew </t>
  </si>
  <si>
    <t>Andrew .Taylor@salford.com</t>
  </si>
  <si>
    <t>Whittaker</t>
  </si>
  <si>
    <t xml:space="preserve">Jordi </t>
  </si>
  <si>
    <t>Jordi .Whittaker@salford.com</t>
  </si>
  <si>
    <t>London</t>
  </si>
  <si>
    <t>Wilkins</t>
  </si>
  <si>
    <t xml:space="preserve">Lesley </t>
  </si>
  <si>
    <t>Lesley .Wilkins@salford.com</t>
  </si>
  <si>
    <t>Leeds</t>
  </si>
  <si>
    <t>Fagan</t>
  </si>
  <si>
    <t xml:space="preserve">Kirsty </t>
  </si>
  <si>
    <t>Kirsty .Fagan@salford.com</t>
  </si>
  <si>
    <t>Brown</t>
  </si>
  <si>
    <t>Joanne</t>
  </si>
  <si>
    <t>Joanne.Brown@salford.com</t>
  </si>
  <si>
    <t>Harris</t>
  </si>
  <si>
    <t>Nathalie</t>
  </si>
  <si>
    <t>Nathalie.Harris@salford.com</t>
  </si>
  <si>
    <t>Haines</t>
  </si>
  <si>
    <t xml:space="preserve">Emma </t>
  </si>
  <si>
    <t>Emma .Haines@salford.com</t>
  </si>
  <si>
    <t>Shapero</t>
  </si>
  <si>
    <t xml:space="preserve">Jane </t>
  </si>
  <si>
    <t>Jane .Shapero@salford.com</t>
  </si>
  <si>
    <t>Science, Environment and Engineering</t>
  </si>
  <si>
    <t>Edwards</t>
  </si>
  <si>
    <t xml:space="preserve">Mark </t>
  </si>
  <si>
    <t>Mark .Edwards@salford.com</t>
  </si>
  <si>
    <t>Hunt</t>
  </si>
  <si>
    <t>Paul</t>
  </si>
  <si>
    <t>Paul.Hunt@salford.com</t>
  </si>
  <si>
    <t>Hussein</t>
  </si>
  <si>
    <t>Amira</t>
  </si>
  <si>
    <t>Amira.Hussein@salford.com</t>
  </si>
  <si>
    <t>Eckersley</t>
  </si>
  <si>
    <t xml:space="preserve">Alex </t>
  </si>
  <si>
    <t>Alex .Eckersley@salford.com</t>
  </si>
  <si>
    <t>McKay</t>
  </si>
  <si>
    <t xml:space="preserve">Dave </t>
  </si>
  <si>
    <t>Dave .McKay@salford.com</t>
  </si>
  <si>
    <t>Khalifa</t>
  </si>
  <si>
    <t xml:space="preserve">Glen </t>
  </si>
  <si>
    <t>Glen .Khalifa@salford.com</t>
  </si>
  <si>
    <t>Tschaye</t>
  </si>
  <si>
    <t>Ruta</t>
  </si>
  <si>
    <t>Ruta.Tschaye@salford.com</t>
  </si>
  <si>
    <t>Bourne</t>
  </si>
  <si>
    <t>Paul.Bourne@salford.com</t>
  </si>
  <si>
    <t>Hinson</t>
  </si>
  <si>
    <t xml:space="preserve">Michael </t>
  </si>
  <si>
    <t>Michael .Hinson@salford.com</t>
  </si>
  <si>
    <t>Scrafton</t>
  </si>
  <si>
    <t>Carol</t>
  </si>
  <si>
    <t>Carol.Scrafton@salford.com</t>
  </si>
  <si>
    <t>Williamson</t>
  </si>
  <si>
    <t xml:space="preserve">Louise </t>
  </si>
  <si>
    <t>Louise .Williamson@salford.com</t>
  </si>
  <si>
    <t>Earl</t>
  </si>
  <si>
    <t>Marianne</t>
  </si>
  <si>
    <t>Marianne.Earl@salford.com</t>
  </si>
  <si>
    <t>Woerner</t>
  </si>
  <si>
    <t xml:space="preserve">Kathrin </t>
  </si>
  <si>
    <t>Kathrin .Woerner@salford.com</t>
  </si>
  <si>
    <t>Rendel</t>
  </si>
  <si>
    <t xml:space="preserve">Karen </t>
  </si>
  <si>
    <t>Karen .Rendel@salford.com</t>
  </si>
  <si>
    <t>Sumpton</t>
  </si>
  <si>
    <t>Maggie</t>
  </si>
  <si>
    <t>Maggie.Sumpton@salford.com</t>
  </si>
  <si>
    <t>Costello</t>
  </si>
  <si>
    <t xml:space="preserve">Linda </t>
  </si>
  <si>
    <t>Linda .Costello@salford.com</t>
  </si>
  <si>
    <t>Stoher</t>
  </si>
  <si>
    <t>Isabelle</t>
  </si>
  <si>
    <t>Isabelle.Stoher@salford.com</t>
  </si>
  <si>
    <t>Appleton</t>
  </si>
  <si>
    <t xml:space="preserve">Eileen </t>
  </si>
  <si>
    <t>Eileen .Appleton@salford.com</t>
  </si>
  <si>
    <t>Brimelow</t>
  </si>
  <si>
    <t>Anne</t>
  </si>
  <si>
    <t>Anne.Brimelow@salford.com</t>
  </si>
  <si>
    <t>Rahulan</t>
  </si>
  <si>
    <t>Joanna</t>
  </si>
  <si>
    <t>Joanna.Rahulan@salford.com</t>
  </si>
  <si>
    <t>Langton</t>
  </si>
  <si>
    <t>Glen .Langton@salford.com</t>
  </si>
  <si>
    <t>Brady</t>
  </si>
  <si>
    <t>Karolina</t>
  </si>
  <si>
    <t>Karolina.Brady@salford.com</t>
  </si>
  <si>
    <t>Woodward</t>
  </si>
  <si>
    <t xml:space="preserve">Tomasz </t>
  </si>
  <si>
    <t>Tomasz .Woodward@salford.com</t>
  </si>
  <si>
    <t>Khan</t>
  </si>
  <si>
    <t>Asim</t>
  </si>
  <si>
    <t>Asim.Khan@salford.com</t>
  </si>
  <si>
    <t>kilbride</t>
  </si>
  <si>
    <t xml:space="preserve">Albert </t>
  </si>
  <si>
    <t>Albert .kilbride@salford.com</t>
  </si>
  <si>
    <t>Iqbal</t>
  </si>
  <si>
    <t xml:space="preserve">Samina </t>
  </si>
  <si>
    <t>Samina .Iqbal@salford.com</t>
  </si>
  <si>
    <t>Ndagijimana</t>
  </si>
  <si>
    <t xml:space="preserve">Patti </t>
  </si>
  <si>
    <t>Patti .Ndagijimana@salford.com</t>
  </si>
  <si>
    <t>Ledovsksya</t>
  </si>
  <si>
    <t xml:space="preserve">Aneta </t>
  </si>
  <si>
    <t>Aneta .Ledovsksya@salford.com</t>
  </si>
  <si>
    <t>Jones</t>
  </si>
  <si>
    <t>Angela</t>
  </si>
  <si>
    <t>Angela.Jones@salford.com</t>
  </si>
  <si>
    <t>Murphy</t>
  </si>
  <si>
    <t>Frank</t>
  </si>
  <si>
    <t>Frank.Murphy@salford.com</t>
  </si>
  <si>
    <t>Collins</t>
  </si>
  <si>
    <t>Claire</t>
  </si>
  <si>
    <t>Claire.Collins@salford.com</t>
  </si>
  <si>
    <t>Jessica</t>
  </si>
  <si>
    <t>Jessica.Parker@salford.com</t>
  </si>
  <si>
    <t>smith</t>
  </si>
  <si>
    <t>John</t>
  </si>
  <si>
    <t>John.smith@salford.com</t>
  </si>
  <si>
    <t>Deeg</t>
  </si>
  <si>
    <t>Marco</t>
  </si>
  <si>
    <t>Marco.Deeg@salford.com</t>
  </si>
  <si>
    <t>Anderson</t>
  </si>
  <si>
    <t>Dylan</t>
  </si>
  <si>
    <t>Dylan.Anderson@salford.com</t>
  </si>
  <si>
    <t>Martins</t>
  </si>
  <si>
    <t>Alice</t>
  </si>
  <si>
    <t>Alice.Martins@salford.com</t>
  </si>
  <si>
    <t>Keeting</t>
  </si>
  <si>
    <t>Sandra</t>
  </si>
  <si>
    <t>Sandra.Keeting@salford.com</t>
  </si>
  <si>
    <t>Mustapha</t>
  </si>
  <si>
    <t>Mohammed</t>
  </si>
  <si>
    <t>Mohammed.Mustapha@salford.com</t>
  </si>
  <si>
    <t>Allen</t>
  </si>
  <si>
    <t>Mary</t>
  </si>
  <si>
    <t>Mary.Allen@salford.com</t>
  </si>
  <si>
    <t>Riyadah</t>
  </si>
  <si>
    <t>Mustapha.Riyadah@salford.com</t>
  </si>
  <si>
    <t>Kotcis</t>
  </si>
  <si>
    <t>Alina</t>
  </si>
  <si>
    <t>Alina.Kotcis@salford.com</t>
  </si>
  <si>
    <t>Smith</t>
  </si>
  <si>
    <t>Fay</t>
  </si>
  <si>
    <t>Fay.Smith@salford.com</t>
  </si>
  <si>
    <t>Dunhill</t>
  </si>
  <si>
    <t>Sarah</t>
  </si>
  <si>
    <t>Sarah.Dunhill@salford.com</t>
  </si>
  <si>
    <t>Meddows</t>
  </si>
  <si>
    <t>Natasha</t>
  </si>
  <si>
    <t>Natasha.Meddows@salford.com</t>
  </si>
  <si>
    <t>Banks</t>
  </si>
  <si>
    <t>Anne.Banks@salford.com</t>
  </si>
  <si>
    <t>Chaudhry</t>
  </si>
  <si>
    <t xml:space="preserve">Rafeeq </t>
  </si>
  <si>
    <t>Rafeeq .Chaudhry@salford.com</t>
  </si>
  <si>
    <t>Hilditch</t>
  </si>
  <si>
    <t>Andy</t>
  </si>
  <si>
    <t>Andy.Hilditch@salford.com</t>
  </si>
  <si>
    <t>Ron</t>
  </si>
  <si>
    <t>Ron.Earl@salford.com</t>
  </si>
  <si>
    <t>Carrier</t>
  </si>
  <si>
    <t xml:space="preserve">Tanya </t>
  </si>
  <si>
    <t>Tanya .Carrier@salford.com</t>
  </si>
  <si>
    <t>Parsons</t>
  </si>
  <si>
    <t>Janice</t>
  </si>
  <si>
    <t>Janice.Parsons@salford.com</t>
  </si>
  <si>
    <t>Venue</t>
  </si>
  <si>
    <t>Allerton C811</t>
  </si>
  <si>
    <t>Frederick Road</t>
  </si>
  <si>
    <t>G01</t>
  </si>
  <si>
    <t>Adelphi</t>
  </si>
  <si>
    <t>Adelphi Library</t>
  </si>
  <si>
    <t>Newton B04b</t>
  </si>
  <si>
    <t>Peel Park</t>
  </si>
  <si>
    <t>Allerton C206</t>
  </si>
  <si>
    <t>Allerton Library</t>
  </si>
  <si>
    <t>ICT Training</t>
  </si>
  <si>
    <t>September</t>
  </si>
  <si>
    <t>Mon</t>
  </si>
  <si>
    <t>Course</t>
  </si>
  <si>
    <t>Word</t>
  </si>
  <si>
    <t>Excel</t>
  </si>
  <si>
    <t>Access</t>
  </si>
  <si>
    <t>PowerPoint</t>
  </si>
  <si>
    <t>Cost per person</t>
  </si>
  <si>
    <t>Total Income</t>
  </si>
  <si>
    <t>Total All Courses</t>
  </si>
  <si>
    <t>Average numbers</t>
  </si>
  <si>
    <t>Campus</t>
  </si>
  <si>
    <t>Room</t>
  </si>
  <si>
    <t>Costs</t>
  </si>
  <si>
    <t>Location</t>
  </si>
  <si>
    <t>Booked via</t>
  </si>
  <si>
    <t>Number of PCs</t>
  </si>
  <si>
    <t>No. booked on</t>
  </si>
  <si>
    <t>Places left</t>
  </si>
  <si>
    <t>Room hire</t>
  </si>
  <si>
    <t>Deposit</t>
  </si>
  <si>
    <t>Academic Year Planner: Sept-Aug</t>
  </si>
  <si>
    <t>Tue</t>
  </si>
  <si>
    <t>Wed</t>
  </si>
  <si>
    <t>Thu</t>
  </si>
  <si>
    <t>Fri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</si>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</sst>
</file>

<file path=xl/styles.xml><?xml version="1.0" encoding="utf-8"?>
<styleSheet xmlns="http://schemas.openxmlformats.org/spreadsheetml/2006/main">
  <numFmts count="2">
    <numFmt numFmtId="8" formatCode="&quot;£&quot;#,##0.00;[Red]\-&quot;£&quot;#,##0.00"/>
    <numFmt numFmtId="164" formatCode="dd"/>
  </numFmts>
  <fonts count="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14" fontId="0" fillId="0" borderId="0" xfId="0" applyNumberFormat="1"/>
    <xf numFmtId="0" fontId="1" fillId="0" borderId="0" xfId="0" applyFont="1"/>
    <xf numFmtId="9" fontId="0" fillId="0" borderId="0" xfId="0" applyNumberFormat="1"/>
    <xf numFmtId="0" fontId="0" fillId="0" borderId="1" xfId="0" applyBorder="1"/>
    <xf numFmtId="0" fontId="0" fillId="0" borderId="4" xfId="0" applyBorder="1"/>
    <xf numFmtId="0" fontId="1" fillId="2" borderId="3" xfId="0" applyFont="1" applyFill="1" applyBorder="1" applyAlignment="1">
      <alignment horizontal="center" wrapText="1"/>
    </xf>
    <xf numFmtId="8" fontId="3" fillId="0" borderId="1" xfId="0" applyNumberFormat="1" applyFont="1" applyBorder="1" applyAlignment="1">
      <alignment horizontal="right"/>
    </xf>
    <xf numFmtId="8" fontId="3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vertical="center"/>
    </xf>
    <xf numFmtId="164" fontId="0" fillId="3" borderId="2" xfId="0" applyNumberFormat="1" applyFill="1" applyBorder="1" applyAlignment="1">
      <alignment horizontal="center" vertical="top"/>
    </xf>
    <xf numFmtId="8" fontId="0" fillId="0" borderId="5" xfId="0" applyNumberFormat="1" applyBorder="1"/>
    <xf numFmtId="9" fontId="0" fillId="0" borderId="2" xfId="0" applyNumberFormat="1" applyBorder="1"/>
    <xf numFmtId="0" fontId="1" fillId="2" borderId="2" xfId="0" applyFont="1" applyFill="1" applyBorder="1" applyAlignment="1">
      <alignment horizontal="center" wrapText="1"/>
    </xf>
    <xf numFmtId="0" fontId="1" fillId="2" borderId="6" xfId="1" applyFont="1" applyFill="1" applyBorder="1"/>
    <xf numFmtId="0" fontId="1" fillId="2" borderId="7" xfId="1" applyFont="1" applyFill="1" applyBorder="1"/>
    <xf numFmtId="0" fontId="3" fillId="3" borderId="8" xfId="1" applyFill="1" applyBorder="1"/>
    <xf numFmtId="8" fontId="3" fillId="0" borderId="8" xfId="1" applyNumberFormat="1" applyFont="1" applyBorder="1" applyAlignment="1">
      <alignment horizontal="right"/>
    </xf>
    <xf numFmtId="0" fontId="3" fillId="3" borderId="2" xfId="1" applyFill="1" applyBorder="1"/>
    <xf numFmtId="8" fontId="3" fillId="0" borderId="2" xfId="1" applyNumberFormat="1" applyFont="1" applyBorder="1" applyAlignment="1">
      <alignment horizontal="right"/>
    </xf>
    <xf numFmtId="1" fontId="0" fillId="0" borderId="5" xfId="0" applyNumberFormat="1" applyBorder="1"/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selection activeCell="E33" sqref="E33"/>
    </sheetView>
  </sheetViews>
  <sheetFormatPr defaultRowHeight="12.75"/>
  <cols>
    <col min="1" max="1" width="12.7109375" customWidth="1"/>
    <col min="2" max="2" width="11.85546875" bestFit="1" customWidth="1"/>
    <col min="3" max="3" width="10.7109375" bestFit="1" customWidth="1"/>
    <col min="4" max="4" width="16.140625" bestFit="1" customWidth="1"/>
    <col min="5" max="5" width="12" bestFit="1" customWidth="1"/>
    <col min="6" max="6" width="12.28515625" customWidth="1"/>
    <col min="7" max="7" width="31.5703125" bestFit="1" customWidth="1"/>
    <col min="8" max="8" width="16.140625" bestFit="1" customWidth="1"/>
    <col min="9" max="9" width="33.5703125" bestFit="1" customWidth="1"/>
    <col min="10" max="10" width="19.42578125" customWidth="1"/>
  </cols>
  <sheetData>
    <row r="1" spans="1:10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>
        <v>1</v>
      </c>
      <c r="B2" t="s">
        <v>10</v>
      </c>
      <c r="C2" t="s">
        <v>11</v>
      </c>
      <c r="D2">
        <v>58979219167</v>
      </c>
      <c r="E2">
        <v>74471189453</v>
      </c>
      <c r="F2" s="1">
        <v>30092</v>
      </c>
      <c r="G2" t="s">
        <v>12</v>
      </c>
      <c r="H2" s="1">
        <v>39448</v>
      </c>
      <c r="I2" t="s">
        <v>13</v>
      </c>
      <c r="J2" t="s">
        <v>14</v>
      </c>
    </row>
    <row r="3" spans="1:10">
      <c r="A3">
        <v>2</v>
      </c>
      <c r="B3" t="s">
        <v>15</v>
      </c>
      <c r="C3" t="s">
        <v>16</v>
      </c>
      <c r="D3">
        <v>65233427797</v>
      </c>
      <c r="E3">
        <v>19966132889</v>
      </c>
      <c r="F3" s="1">
        <v>29760</v>
      </c>
      <c r="G3" t="s">
        <v>17</v>
      </c>
      <c r="H3" s="1">
        <v>39448</v>
      </c>
      <c r="I3" t="s">
        <v>13</v>
      </c>
      <c r="J3" t="s">
        <v>14</v>
      </c>
    </row>
    <row r="4" spans="1:10">
      <c r="A4">
        <v>3</v>
      </c>
      <c r="B4" t="s">
        <v>18</v>
      </c>
      <c r="C4" t="s">
        <v>19</v>
      </c>
      <c r="D4">
        <v>32410712662</v>
      </c>
      <c r="E4">
        <v>66835092853</v>
      </c>
      <c r="F4" s="1">
        <v>29427</v>
      </c>
      <c r="G4" t="s">
        <v>20</v>
      </c>
      <c r="H4" s="1">
        <v>39448</v>
      </c>
      <c r="I4" t="s">
        <v>21</v>
      </c>
      <c r="J4" t="s">
        <v>14</v>
      </c>
    </row>
    <row r="5" spans="1:10">
      <c r="A5">
        <v>4</v>
      </c>
      <c r="B5" t="s">
        <v>22</v>
      </c>
      <c r="C5" t="s">
        <v>23</v>
      </c>
      <c r="D5">
        <v>34387310494</v>
      </c>
      <c r="E5">
        <v>79067136360</v>
      </c>
      <c r="F5" s="1">
        <v>27979</v>
      </c>
      <c r="G5" t="s">
        <v>24</v>
      </c>
      <c r="H5" s="1">
        <v>39448</v>
      </c>
      <c r="I5" t="s">
        <v>21</v>
      </c>
      <c r="J5" t="s">
        <v>14</v>
      </c>
    </row>
    <row r="6" spans="1:10">
      <c r="A6">
        <v>5</v>
      </c>
      <c r="B6" t="s">
        <v>25</v>
      </c>
      <c r="C6" t="s">
        <v>26</v>
      </c>
      <c r="D6">
        <v>65854374013</v>
      </c>
      <c r="E6">
        <v>10223637266</v>
      </c>
      <c r="F6" s="1">
        <v>31749</v>
      </c>
      <c r="G6" t="s">
        <v>27</v>
      </c>
      <c r="H6" s="1">
        <v>40057</v>
      </c>
      <c r="I6" t="s">
        <v>21</v>
      </c>
      <c r="J6" t="s">
        <v>28</v>
      </c>
    </row>
    <row r="7" spans="1:10">
      <c r="A7">
        <v>6</v>
      </c>
      <c r="B7" t="s">
        <v>29</v>
      </c>
      <c r="C7" t="s">
        <v>30</v>
      </c>
      <c r="D7">
        <v>11579336103</v>
      </c>
      <c r="E7">
        <v>40375979500</v>
      </c>
      <c r="F7" s="1">
        <v>32452</v>
      </c>
      <c r="G7" t="s">
        <v>31</v>
      </c>
      <c r="H7" s="1">
        <v>39692</v>
      </c>
      <c r="I7" t="s">
        <v>21</v>
      </c>
      <c r="J7" t="s">
        <v>28</v>
      </c>
    </row>
    <row r="8" spans="1:10">
      <c r="A8">
        <v>7</v>
      </c>
      <c r="B8" t="s">
        <v>32</v>
      </c>
      <c r="C8" t="s">
        <v>33</v>
      </c>
      <c r="D8">
        <v>34839609541</v>
      </c>
      <c r="E8">
        <v>34533051967</v>
      </c>
      <c r="F8" s="1">
        <v>27245</v>
      </c>
      <c r="G8" t="s">
        <v>34</v>
      </c>
      <c r="H8" s="1">
        <v>39692</v>
      </c>
      <c r="I8" t="s">
        <v>35</v>
      </c>
      <c r="J8" t="s">
        <v>14</v>
      </c>
    </row>
    <row r="9" spans="1:10">
      <c r="A9">
        <v>8</v>
      </c>
      <c r="B9" t="s">
        <v>36</v>
      </c>
      <c r="C9" t="s">
        <v>37</v>
      </c>
      <c r="D9">
        <v>71788792430</v>
      </c>
      <c r="E9">
        <v>35712610876</v>
      </c>
      <c r="F9" s="1">
        <v>20700</v>
      </c>
      <c r="G9" t="s">
        <v>38</v>
      </c>
      <c r="H9" s="1">
        <v>39692</v>
      </c>
      <c r="I9" t="s">
        <v>35</v>
      </c>
      <c r="J9" t="s">
        <v>14</v>
      </c>
    </row>
    <row r="10" spans="1:10">
      <c r="A10">
        <v>9</v>
      </c>
      <c r="B10" t="s">
        <v>39</v>
      </c>
      <c r="C10" t="s">
        <v>40</v>
      </c>
      <c r="D10">
        <v>87625450044</v>
      </c>
      <c r="E10">
        <v>72830412892</v>
      </c>
      <c r="F10" s="1">
        <v>30186</v>
      </c>
      <c r="G10" t="s">
        <v>41</v>
      </c>
      <c r="H10" s="1">
        <v>39448</v>
      </c>
      <c r="I10" t="s">
        <v>35</v>
      </c>
      <c r="J10" t="s">
        <v>42</v>
      </c>
    </row>
    <row r="11" spans="1:10">
      <c r="A11">
        <v>10</v>
      </c>
      <c r="B11" t="s">
        <v>43</v>
      </c>
      <c r="C11" t="s">
        <v>44</v>
      </c>
      <c r="D11">
        <v>83328913970</v>
      </c>
      <c r="E11">
        <v>11361025141</v>
      </c>
      <c r="F11" s="1">
        <v>29276</v>
      </c>
      <c r="G11" t="s">
        <v>45</v>
      </c>
      <c r="H11" s="1">
        <v>39448</v>
      </c>
      <c r="I11" t="s">
        <v>35</v>
      </c>
      <c r="J11" t="s">
        <v>46</v>
      </c>
    </row>
    <row r="12" spans="1:10">
      <c r="A12">
        <v>11</v>
      </c>
      <c r="B12" t="s">
        <v>47</v>
      </c>
      <c r="C12" t="s">
        <v>48</v>
      </c>
      <c r="D12">
        <v>28427996790</v>
      </c>
      <c r="E12">
        <v>56897788563</v>
      </c>
      <c r="F12" s="1">
        <v>26310</v>
      </c>
      <c r="G12" t="s">
        <v>49</v>
      </c>
      <c r="H12" s="1">
        <v>39448</v>
      </c>
      <c r="I12" t="s">
        <v>35</v>
      </c>
      <c r="J12" t="s">
        <v>28</v>
      </c>
    </row>
    <row r="13" spans="1:10">
      <c r="A13">
        <v>12</v>
      </c>
      <c r="B13" t="s">
        <v>50</v>
      </c>
      <c r="C13" t="s">
        <v>51</v>
      </c>
      <c r="D13">
        <v>88999928333</v>
      </c>
      <c r="E13">
        <v>83422233966</v>
      </c>
      <c r="F13" s="1">
        <v>24454</v>
      </c>
      <c r="G13" t="s">
        <v>52</v>
      </c>
      <c r="H13" s="1">
        <v>39692</v>
      </c>
      <c r="I13" t="s">
        <v>35</v>
      </c>
      <c r="J13" t="s">
        <v>14</v>
      </c>
    </row>
    <row r="14" spans="1:10">
      <c r="A14">
        <v>13</v>
      </c>
      <c r="B14" t="s">
        <v>53</v>
      </c>
      <c r="C14" t="s">
        <v>54</v>
      </c>
      <c r="D14">
        <v>11747047830</v>
      </c>
      <c r="E14">
        <v>39197478444</v>
      </c>
      <c r="F14" s="1">
        <v>28686</v>
      </c>
      <c r="G14" t="s">
        <v>55</v>
      </c>
      <c r="H14" s="1">
        <v>39692</v>
      </c>
      <c r="I14" t="s">
        <v>35</v>
      </c>
      <c r="J14" t="s">
        <v>14</v>
      </c>
    </row>
    <row r="15" spans="1:10">
      <c r="A15">
        <v>14</v>
      </c>
      <c r="B15" t="s">
        <v>56</v>
      </c>
      <c r="C15" t="s">
        <v>57</v>
      </c>
      <c r="D15">
        <v>15524737430</v>
      </c>
      <c r="E15">
        <v>74380756311</v>
      </c>
      <c r="F15" s="1">
        <v>27286</v>
      </c>
      <c r="G15" t="s">
        <v>58</v>
      </c>
      <c r="H15" s="1">
        <v>39692</v>
      </c>
      <c r="I15" t="s">
        <v>35</v>
      </c>
      <c r="J15" t="s">
        <v>14</v>
      </c>
    </row>
    <row r="16" spans="1:10">
      <c r="A16">
        <v>15</v>
      </c>
      <c r="B16" t="s">
        <v>59</v>
      </c>
      <c r="C16" t="s">
        <v>60</v>
      </c>
      <c r="D16">
        <v>86718484511</v>
      </c>
      <c r="E16">
        <v>89365312237</v>
      </c>
      <c r="F16" s="1">
        <v>30074</v>
      </c>
      <c r="G16" t="s">
        <v>61</v>
      </c>
      <c r="H16" s="1">
        <v>39326</v>
      </c>
      <c r="I16" t="s">
        <v>62</v>
      </c>
      <c r="J16" t="s">
        <v>14</v>
      </c>
    </row>
    <row r="17" spans="1:10">
      <c r="A17">
        <v>16</v>
      </c>
      <c r="B17" t="s">
        <v>63</v>
      </c>
      <c r="C17" t="s">
        <v>64</v>
      </c>
      <c r="D17">
        <v>22079616742</v>
      </c>
      <c r="E17">
        <v>86717426624</v>
      </c>
      <c r="F17" s="1">
        <v>20602</v>
      </c>
      <c r="G17" t="s">
        <v>65</v>
      </c>
      <c r="H17" s="1">
        <v>39448</v>
      </c>
      <c r="I17" t="s">
        <v>62</v>
      </c>
      <c r="J17" t="s">
        <v>28</v>
      </c>
    </row>
    <row r="18" spans="1:10">
      <c r="A18">
        <v>17</v>
      </c>
      <c r="B18" t="s">
        <v>66</v>
      </c>
      <c r="C18" t="s">
        <v>67</v>
      </c>
      <c r="D18">
        <v>53318914699</v>
      </c>
      <c r="E18">
        <v>17461265887</v>
      </c>
      <c r="F18" s="1">
        <v>30859</v>
      </c>
      <c r="G18" t="s">
        <v>68</v>
      </c>
      <c r="H18" s="1">
        <v>39448</v>
      </c>
      <c r="I18" t="s">
        <v>62</v>
      </c>
      <c r="J18" t="s">
        <v>46</v>
      </c>
    </row>
    <row r="19" spans="1:10">
      <c r="A19">
        <v>18</v>
      </c>
      <c r="B19" t="s">
        <v>69</v>
      </c>
      <c r="C19" t="s">
        <v>70</v>
      </c>
      <c r="D19">
        <v>20146005115</v>
      </c>
      <c r="E19">
        <v>82258082024</v>
      </c>
      <c r="F19" s="1">
        <v>31192</v>
      </c>
      <c r="G19" t="s">
        <v>71</v>
      </c>
      <c r="H19" s="1">
        <v>39448</v>
      </c>
      <c r="I19" t="s">
        <v>62</v>
      </c>
      <c r="J19" t="s">
        <v>42</v>
      </c>
    </row>
    <row r="20" spans="1:10">
      <c r="A20">
        <v>19</v>
      </c>
      <c r="B20" t="s">
        <v>72</v>
      </c>
      <c r="C20" t="s">
        <v>73</v>
      </c>
      <c r="D20">
        <v>37005187838</v>
      </c>
      <c r="E20">
        <v>81323024895</v>
      </c>
      <c r="F20" s="1">
        <v>21494</v>
      </c>
      <c r="G20" t="s">
        <v>74</v>
      </c>
      <c r="H20" s="1">
        <v>39448</v>
      </c>
      <c r="I20" t="s">
        <v>35</v>
      </c>
      <c r="J20" t="s">
        <v>14</v>
      </c>
    </row>
    <row r="21" spans="1:10">
      <c r="A21">
        <v>20</v>
      </c>
      <c r="B21" t="s">
        <v>75</v>
      </c>
      <c r="C21" t="s">
        <v>76</v>
      </c>
      <c r="D21">
        <v>24575340800</v>
      </c>
      <c r="E21">
        <v>44794429310</v>
      </c>
      <c r="F21" s="1">
        <v>27245</v>
      </c>
      <c r="G21" t="s">
        <v>77</v>
      </c>
      <c r="H21" s="1">
        <v>39448</v>
      </c>
      <c r="I21" t="s">
        <v>62</v>
      </c>
      <c r="J21" t="s">
        <v>14</v>
      </c>
    </row>
    <row r="22" spans="1:10">
      <c r="A22">
        <v>21</v>
      </c>
      <c r="B22" t="s">
        <v>78</v>
      </c>
      <c r="C22" t="s">
        <v>79</v>
      </c>
      <c r="D22">
        <v>19720243081</v>
      </c>
      <c r="E22">
        <v>87391721302</v>
      </c>
      <c r="F22" s="1">
        <v>24352</v>
      </c>
      <c r="G22" t="s">
        <v>80</v>
      </c>
      <c r="H22" s="1">
        <v>39448</v>
      </c>
      <c r="I22" t="s">
        <v>62</v>
      </c>
      <c r="J22" t="s">
        <v>14</v>
      </c>
    </row>
    <row r="23" spans="1:10">
      <c r="A23">
        <v>22</v>
      </c>
      <c r="B23" t="s">
        <v>81</v>
      </c>
      <c r="C23" t="s">
        <v>82</v>
      </c>
      <c r="D23">
        <v>20348274901</v>
      </c>
      <c r="E23">
        <v>73059825626</v>
      </c>
      <c r="F23" s="1">
        <v>30186</v>
      </c>
      <c r="G23" t="s">
        <v>83</v>
      </c>
      <c r="H23" s="1">
        <v>39448</v>
      </c>
      <c r="I23" t="s">
        <v>62</v>
      </c>
      <c r="J23" t="s">
        <v>28</v>
      </c>
    </row>
    <row r="24" spans="1:10">
      <c r="A24">
        <v>23</v>
      </c>
      <c r="B24" t="s">
        <v>84</v>
      </c>
      <c r="C24" t="s">
        <v>67</v>
      </c>
      <c r="D24">
        <v>51200088945</v>
      </c>
      <c r="E24">
        <v>65568591576</v>
      </c>
      <c r="F24" s="1">
        <v>31211</v>
      </c>
      <c r="G24" t="s">
        <v>85</v>
      </c>
      <c r="H24" s="1">
        <v>39692</v>
      </c>
      <c r="I24" t="s">
        <v>62</v>
      </c>
      <c r="J24" t="s">
        <v>28</v>
      </c>
    </row>
    <row r="25" spans="1:10">
      <c r="A25">
        <v>24</v>
      </c>
      <c r="B25" t="s">
        <v>86</v>
      </c>
      <c r="C25" t="s">
        <v>87</v>
      </c>
      <c r="D25">
        <v>72043809083</v>
      </c>
      <c r="E25">
        <v>14199276264</v>
      </c>
      <c r="F25" s="1">
        <v>29276</v>
      </c>
      <c r="G25" t="s">
        <v>88</v>
      </c>
      <c r="H25" s="1">
        <v>39692</v>
      </c>
      <c r="I25" t="s">
        <v>21</v>
      </c>
      <c r="J25" t="s">
        <v>42</v>
      </c>
    </row>
    <row r="26" spans="1:10">
      <c r="A26">
        <v>25</v>
      </c>
      <c r="B26" t="s">
        <v>89</v>
      </c>
      <c r="C26" t="s">
        <v>90</v>
      </c>
      <c r="D26">
        <v>45610967964</v>
      </c>
      <c r="E26">
        <v>72214343581</v>
      </c>
      <c r="F26" s="1">
        <v>26310</v>
      </c>
      <c r="G26" t="s">
        <v>91</v>
      </c>
      <c r="H26" s="1">
        <v>39692</v>
      </c>
      <c r="I26" t="s">
        <v>21</v>
      </c>
      <c r="J26" t="s">
        <v>14</v>
      </c>
    </row>
    <row r="27" spans="1:10">
      <c r="A27">
        <v>26</v>
      </c>
      <c r="B27" t="s">
        <v>92</v>
      </c>
      <c r="C27" t="s">
        <v>93</v>
      </c>
      <c r="D27">
        <v>74795455931</v>
      </c>
      <c r="E27">
        <v>74337687832</v>
      </c>
      <c r="F27" s="1">
        <v>24454</v>
      </c>
      <c r="G27" t="s">
        <v>94</v>
      </c>
      <c r="H27" s="1">
        <v>39692</v>
      </c>
      <c r="I27" t="s">
        <v>21</v>
      </c>
      <c r="J27" t="s">
        <v>14</v>
      </c>
    </row>
    <row r="28" spans="1:10">
      <c r="A28">
        <v>27</v>
      </c>
      <c r="B28" t="s">
        <v>95</v>
      </c>
      <c r="C28" t="s">
        <v>96</v>
      </c>
      <c r="D28">
        <v>37996076490</v>
      </c>
      <c r="E28">
        <v>43626278844</v>
      </c>
      <c r="F28" s="1">
        <v>28686</v>
      </c>
      <c r="G28" t="s">
        <v>97</v>
      </c>
      <c r="H28" s="1">
        <v>39692</v>
      </c>
      <c r="I28" t="s">
        <v>62</v>
      </c>
      <c r="J28" t="s">
        <v>14</v>
      </c>
    </row>
    <row r="29" spans="1:10">
      <c r="A29">
        <v>28</v>
      </c>
      <c r="B29" t="s">
        <v>98</v>
      </c>
      <c r="C29" t="s">
        <v>99</v>
      </c>
      <c r="D29">
        <v>66969123782</v>
      </c>
      <c r="E29">
        <v>61984853542</v>
      </c>
      <c r="F29" s="1">
        <v>30074</v>
      </c>
      <c r="G29" t="s">
        <v>100</v>
      </c>
      <c r="H29" s="1">
        <v>39692</v>
      </c>
      <c r="I29" t="s">
        <v>62</v>
      </c>
      <c r="J29" t="s">
        <v>14</v>
      </c>
    </row>
    <row r="30" spans="1:10">
      <c r="A30">
        <v>29</v>
      </c>
      <c r="B30" t="s">
        <v>101</v>
      </c>
      <c r="C30" t="s">
        <v>102</v>
      </c>
      <c r="D30">
        <v>89417069249</v>
      </c>
      <c r="E30">
        <v>57455009916</v>
      </c>
      <c r="F30" s="1">
        <v>30092</v>
      </c>
      <c r="G30" t="s">
        <v>103</v>
      </c>
      <c r="H30" s="1">
        <v>39692</v>
      </c>
      <c r="I30" t="s">
        <v>62</v>
      </c>
      <c r="J30" t="s">
        <v>14</v>
      </c>
    </row>
    <row r="31" spans="1:10">
      <c r="A31">
        <v>30</v>
      </c>
      <c r="B31" t="s">
        <v>104</v>
      </c>
      <c r="C31" t="s">
        <v>105</v>
      </c>
      <c r="D31">
        <v>32044728792</v>
      </c>
      <c r="E31">
        <v>81695857672</v>
      </c>
      <c r="F31" s="1">
        <v>29760</v>
      </c>
      <c r="G31" t="s">
        <v>106</v>
      </c>
      <c r="H31" s="1">
        <v>39692</v>
      </c>
      <c r="I31" t="s">
        <v>62</v>
      </c>
      <c r="J31" t="s">
        <v>14</v>
      </c>
    </row>
    <row r="32" spans="1:10">
      <c r="A32">
        <v>31</v>
      </c>
      <c r="B32" t="s">
        <v>107</v>
      </c>
      <c r="C32" t="s">
        <v>108</v>
      </c>
      <c r="D32">
        <v>80733550136</v>
      </c>
      <c r="E32">
        <v>86962530332</v>
      </c>
      <c r="F32" s="1">
        <v>29061</v>
      </c>
      <c r="G32" t="s">
        <v>109</v>
      </c>
      <c r="H32" s="1">
        <v>39448</v>
      </c>
      <c r="I32" t="s">
        <v>62</v>
      </c>
      <c r="J32" t="s">
        <v>14</v>
      </c>
    </row>
    <row r="33" spans="1:10">
      <c r="A33">
        <v>32</v>
      </c>
      <c r="B33" t="s">
        <v>110</v>
      </c>
      <c r="C33" t="s">
        <v>111</v>
      </c>
      <c r="D33">
        <v>21495421118</v>
      </c>
      <c r="E33">
        <v>55446601616</v>
      </c>
      <c r="F33" s="1">
        <v>24326</v>
      </c>
      <c r="G33" t="s">
        <v>112</v>
      </c>
      <c r="H33" s="1">
        <v>39448</v>
      </c>
      <c r="I33" t="s">
        <v>13</v>
      </c>
      <c r="J33" t="s">
        <v>28</v>
      </c>
    </row>
    <row r="34" spans="1:10">
      <c r="A34">
        <v>33</v>
      </c>
      <c r="B34" t="s">
        <v>113</v>
      </c>
      <c r="C34" t="s">
        <v>114</v>
      </c>
      <c r="D34">
        <v>49650916221</v>
      </c>
      <c r="E34">
        <v>25384550962</v>
      </c>
      <c r="F34" s="1">
        <v>20792</v>
      </c>
      <c r="G34" t="s">
        <v>115</v>
      </c>
      <c r="H34" s="1">
        <v>39448</v>
      </c>
      <c r="I34" t="s">
        <v>13</v>
      </c>
      <c r="J34" t="s">
        <v>28</v>
      </c>
    </row>
    <row r="35" spans="1:10">
      <c r="A35">
        <v>34</v>
      </c>
      <c r="B35" t="s">
        <v>116</v>
      </c>
      <c r="C35" t="s">
        <v>117</v>
      </c>
      <c r="D35">
        <v>80474908975</v>
      </c>
      <c r="E35">
        <v>35569531001</v>
      </c>
      <c r="F35" s="1">
        <v>27367</v>
      </c>
      <c r="G35" t="s">
        <v>118</v>
      </c>
      <c r="H35" s="1">
        <v>39326</v>
      </c>
      <c r="I35" t="s">
        <v>13</v>
      </c>
      <c r="J35" t="s">
        <v>14</v>
      </c>
    </row>
    <row r="36" spans="1:10">
      <c r="A36">
        <v>35</v>
      </c>
      <c r="B36" t="s">
        <v>119</v>
      </c>
      <c r="C36" t="s">
        <v>120</v>
      </c>
      <c r="D36">
        <v>87537284606</v>
      </c>
      <c r="E36">
        <v>83525420718</v>
      </c>
      <c r="F36" s="1">
        <v>20547</v>
      </c>
      <c r="G36" t="s">
        <v>121</v>
      </c>
      <c r="H36" s="1">
        <v>39448</v>
      </c>
      <c r="I36" t="s">
        <v>13</v>
      </c>
      <c r="J36" t="s">
        <v>14</v>
      </c>
    </row>
    <row r="37" spans="1:10">
      <c r="A37">
        <v>36</v>
      </c>
      <c r="B37" t="s">
        <v>122</v>
      </c>
      <c r="C37" t="s">
        <v>79</v>
      </c>
      <c r="D37">
        <v>75764995095</v>
      </c>
      <c r="E37">
        <v>48806653994</v>
      </c>
      <c r="F37" s="1">
        <v>30005</v>
      </c>
      <c r="G37" t="s">
        <v>123</v>
      </c>
      <c r="H37" s="1">
        <v>39448</v>
      </c>
      <c r="I37" t="s">
        <v>62</v>
      </c>
      <c r="J37" t="s">
        <v>42</v>
      </c>
    </row>
    <row r="38" spans="1:10">
      <c r="A38">
        <v>37</v>
      </c>
      <c r="B38" t="s">
        <v>124</v>
      </c>
      <c r="C38" t="s">
        <v>125</v>
      </c>
      <c r="D38">
        <v>39817358936</v>
      </c>
      <c r="E38">
        <v>48174930825</v>
      </c>
      <c r="F38" s="1">
        <v>29630</v>
      </c>
      <c r="G38" t="s">
        <v>126</v>
      </c>
      <c r="H38" s="1">
        <v>39448</v>
      </c>
      <c r="I38" t="s">
        <v>13</v>
      </c>
      <c r="J38" t="s">
        <v>46</v>
      </c>
    </row>
    <row r="39" spans="1:10">
      <c r="A39">
        <v>38</v>
      </c>
      <c r="B39" t="s">
        <v>127</v>
      </c>
      <c r="C39" t="s">
        <v>128</v>
      </c>
      <c r="D39">
        <v>23981518210</v>
      </c>
      <c r="E39">
        <v>22704072113</v>
      </c>
      <c r="F39" s="1">
        <v>30372</v>
      </c>
      <c r="G39" t="s">
        <v>129</v>
      </c>
      <c r="H39" s="1">
        <v>39448</v>
      </c>
      <c r="I39" t="s">
        <v>35</v>
      </c>
      <c r="J39" t="s">
        <v>28</v>
      </c>
    </row>
    <row r="40" spans="1:10">
      <c r="A40">
        <v>39</v>
      </c>
      <c r="B40" t="s">
        <v>130</v>
      </c>
      <c r="C40" t="s">
        <v>131</v>
      </c>
      <c r="D40">
        <v>33457131083</v>
      </c>
      <c r="E40">
        <v>75728188932</v>
      </c>
      <c r="F40" s="1">
        <v>26310</v>
      </c>
      <c r="G40" t="s">
        <v>132</v>
      </c>
      <c r="H40" s="1">
        <v>39448</v>
      </c>
      <c r="I40" t="s">
        <v>35</v>
      </c>
      <c r="J40" t="s">
        <v>14</v>
      </c>
    </row>
    <row r="41" spans="1:10">
      <c r="A41">
        <v>40</v>
      </c>
      <c r="B41" t="s">
        <v>133</v>
      </c>
      <c r="C41" t="s">
        <v>134</v>
      </c>
      <c r="D41">
        <v>18606835015</v>
      </c>
      <c r="E41">
        <v>56304228940</v>
      </c>
      <c r="F41" s="1">
        <v>24454</v>
      </c>
      <c r="G41" t="s">
        <v>135</v>
      </c>
      <c r="H41" s="1">
        <v>39448</v>
      </c>
      <c r="I41" t="s">
        <v>35</v>
      </c>
      <c r="J41" t="s">
        <v>14</v>
      </c>
    </row>
    <row r="42" spans="1:10">
      <c r="A42">
        <v>41</v>
      </c>
      <c r="B42" t="s">
        <v>136</v>
      </c>
      <c r="C42" t="s">
        <v>137</v>
      </c>
      <c r="D42">
        <v>56134384274</v>
      </c>
      <c r="E42">
        <v>29729972383</v>
      </c>
      <c r="F42" s="1">
        <v>28689</v>
      </c>
      <c r="G42" t="s">
        <v>138</v>
      </c>
      <c r="H42" s="1">
        <v>39448</v>
      </c>
      <c r="I42" t="s">
        <v>35</v>
      </c>
      <c r="J42" t="s">
        <v>14</v>
      </c>
    </row>
    <row r="43" spans="1:10">
      <c r="A43">
        <v>42</v>
      </c>
      <c r="B43" t="s">
        <v>139</v>
      </c>
      <c r="C43" t="s">
        <v>140</v>
      </c>
      <c r="D43">
        <v>26591023642</v>
      </c>
      <c r="E43">
        <v>50886078529</v>
      </c>
      <c r="F43" s="1">
        <v>27286</v>
      </c>
      <c r="G43" t="s">
        <v>141</v>
      </c>
      <c r="H43" s="1">
        <v>39448</v>
      </c>
      <c r="I43" t="s">
        <v>13</v>
      </c>
      <c r="J43" t="s">
        <v>14</v>
      </c>
    </row>
    <row r="44" spans="1:10">
      <c r="A44">
        <v>43</v>
      </c>
      <c r="B44" t="s">
        <v>142</v>
      </c>
      <c r="C44" t="s">
        <v>143</v>
      </c>
      <c r="D44">
        <v>12767668325</v>
      </c>
      <c r="E44">
        <v>64891298448</v>
      </c>
      <c r="F44" s="1">
        <v>28613</v>
      </c>
      <c r="G44" t="s">
        <v>144</v>
      </c>
      <c r="H44" s="1">
        <v>40057</v>
      </c>
      <c r="I44" t="s">
        <v>62</v>
      </c>
      <c r="J44" t="s">
        <v>28</v>
      </c>
    </row>
    <row r="45" spans="1:10">
      <c r="A45">
        <v>44</v>
      </c>
      <c r="B45" t="s">
        <v>145</v>
      </c>
      <c r="C45" t="s">
        <v>146</v>
      </c>
      <c r="D45">
        <v>37668550400</v>
      </c>
      <c r="E45">
        <v>29291733779</v>
      </c>
      <c r="F45" s="1">
        <v>18111</v>
      </c>
      <c r="G45" t="s">
        <v>147</v>
      </c>
      <c r="H45" s="1">
        <v>40057</v>
      </c>
      <c r="I45" t="s">
        <v>13</v>
      </c>
      <c r="J45" t="s">
        <v>46</v>
      </c>
    </row>
    <row r="46" spans="1:10">
      <c r="A46">
        <v>45</v>
      </c>
      <c r="B46" t="s">
        <v>148</v>
      </c>
      <c r="C46" t="s">
        <v>149</v>
      </c>
      <c r="D46">
        <v>71209973650</v>
      </c>
      <c r="E46">
        <v>67860489183</v>
      </c>
      <c r="F46" s="1">
        <v>28615</v>
      </c>
      <c r="G46" t="s">
        <v>150</v>
      </c>
      <c r="H46" s="1">
        <v>39448</v>
      </c>
      <c r="I46" t="s">
        <v>35</v>
      </c>
      <c r="J46" t="s">
        <v>42</v>
      </c>
    </row>
    <row r="47" spans="1:10">
      <c r="A47">
        <v>46</v>
      </c>
      <c r="B47" t="s">
        <v>151</v>
      </c>
      <c r="C47" t="s">
        <v>152</v>
      </c>
      <c r="D47">
        <v>17008394408</v>
      </c>
      <c r="E47">
        <v>64375730281</v>
      </c>
      <c r="F47" s="1">
        <v>20700</v>
      </c>
      <c r="G47" t="s">
        <v>153</v>
      </c>
      <c r="H47" s="1">
        <v>39448</v>
      </c>
      <c r="I47" t="s">
        <v>21</v>
      </c>
      <c r="J47" t="s">
        <v>14</v>
      </c>
    </row>
    <row r="48" spans="1:10">
      <c r="A48">
        <v>47</v>
      </c>
      <c r="B48" t="s">
        <v>22</v>
      </c>
      <c r="C48" t="s">
        <v>154</v>
      </c>
      <c r="D48">
        <v>86677924994</v>
      </c>
      <c r="E48">
        <v>42451693796</v>
      </c>
      <c r="F48" s="1">
        <v>28324</v>
      </c>
      <c r="G48" t="s">
        <v>155</v>
      </c>
      <c r="H48" s="1">
        <v>39448</v>
      </c>
      <c r="I48" t="s">
        <v>21</v>
      </c>
      <c r="J48" t="s">
        <v>14</v>
      </c>
    </row>
    <row r="49" spans="1:10">
      <c r="A49">
        <v>48</v>
      </c>
      <c r="B49" t="s">
        <v>156</v>
      </c>
      <c r="C49" t="s">
        <v>157</v>
      </c>
      <c r="D49">
        <v>55703264690</v>
      </c>
      <c r="E49">
        <v>53671536814</v>
      </c>
      <c r="F49" s="1">
        <v>28614</v>
      </c>
      <c r="G49" t="s">
        <v>158</v>
      </c>
      <c r="H49" s="1">
        <v>39448</v>
      </c>
      <c r="I49" t="s">
        <v>13</v>
      </c>
      <c r="J49" t="s">
        <v>14</v>
      </c>
    </row>
    <row r="50" spans="1:10">
      <c r="A50">
        <v>49</v>
      </c>
      <c r="B50" t="s">
        <v>159</v>
      </c>
      <c r="C50" t="s">
        <v>160</v>
      </c>
      <c r="D50">
        <v>15447548393</v>
      </c>
      <c r="E50">
        <v>30961377672</v>
      </c>
      <c r="F50" s="1">
        <v>30009</v>
      </c>
      <c r="G50" t="s">
        <v>161</v>
      </c>
      <c r="H50" s="1">
        <v>40057</v>
      </c>
      <c r="I50" t="s">
        <v>21</v>
      </c>
      <c r="J50" t="s">
        <v>28</v>
      </c>
    </row>
    <row r="51" spans="1:10">
      <c r="A51">
        <v>50</v>
      </c>
      <c r="B51" t="s">
        <v>162</v>
      </c>
      <c r="C51" t="s">
        <v>163</v>
      </c>
      <c r="D51">
        <v>33325636581</v>
      </c>
      <c r="E51">
        <v>79757063701</v>
      </c>
      <c r="F51" s="1">
        <v>29264</v>
      </c>
      <c r="G51" t="s">
        <v>164</v>
      </c>
      <c r="H51" s="1">
        <v>40057</v>
      </c>
      <c r="I51" t="s">
        <v>13</v>
      </c>
      <c r="J51" t="s">
        <v>28</v>
      </c>
    </row>
    <row r="52" spans="1:10">
      <c r="A52">
        <v>51</v>
      </c>
      <c r="B52" t="s">
        <v>165</v>
      </c>
      <c r="C52" t="s">
        <v>166</v>
      </c>
      <c r="D52">
        <v>30948838788</v>
      </c>
      <c r="E52">
        <v>38338610776</v>
      </c>
      <c r="F52" s="1">
        <v>30675</v>
      </c>
      <c r="G52" t="s">
        <v>167</v>
      </c>
      <c r="H52" s="1">
        <v>40057</v>
      </c>
      <c r="I52" t="s">
        <v>62</v>
      </c>
      <c r="J52" t="s">
        <v>14</v>
      </c>
    </row>
    <row r="53" spans="1:10">
      <c r="A53">
        <v>52</v>
      </c>
      <c r="B53" t="s">
        <v>168</v>
      </c>
      <c r="C53" t="s">
        <v>169</v>
      </c>
      <c r="D53">
        <v>48923863953</v>
      </c>
      <c r="E53">
        <v>35918220915</v>
      </c>
      <c r="F53" s="1">
        <v>28751</v>
      </c>
      <c r="G53" t="s">
        <v>170</v>
      </c>
      <c r="H53" s="1">
        <v>40057</v>
      </c>
      <c r="I53" t="s">
        <v>21</v>
      </c>
      <c r="J53" t="s">
        <v>14</v>
      </c>
    </row>
    <row r="54" spans="1:10">
      <c r="A54">
        <v>53</v>
      </c>
      <c r="B54" t="s">
        <v>171</v>
      </c>
      <c r="C54" t="s">
        <v>172</v>
      </c>
      <c r="D54">
        <v>29323793351</v>
      </c>
      <c r="E54">
        <v>44442470729</v>
      </c>
      <c r="F54" s="1">
        <v>27316</v>
      </c>
      <c r="G54" t="s">
        <v>173</v>
      </c>
      <c r="H54" s="1">
        <v>39692</v>
      </c>
      <c r="I54" t="s">
        <v>62</v>
      </c>
      <c r="J54" t="s">
        <v>14</v>
      </c>
    </row>
    <row r="55" spans="1:10">
      <c r="A55">
        <v>54</v>
      </c>
      <c r="B55" t="s">
        <v>174</v>
      </c>
      <c r="C55" t="s">
        <v>175</v>
      </c>
      <c r="D55">
        <v>17114238094</v>
      </c>
      <c r="E55">
        <v>60010136740</v>
      </c>
      <c r="F55" s="1">
        <v>28636</v>
      </c>
      <c r="G55" t="s">
        <v>176</v>
      </c>
      <c r="H55" s="1">
        <v>39692</v>
      </c>
      <c r="I55" t="s">
        <v>13</v>
      </c>
      <c r="J55" t="s">
        <v>14</v>
      </c>
    </row>
    <row r="56" spans="1:10">
      <c r="A56">
        <v>55</v>
      </c>
      <c r="B56" t="s">
        <v>177</v>
      </c>
      <c r="C56" t="s">
        <v>171</v>
      </c>
      <c r="D56">
        <v>43117379885</v>
      </c>
      <c r="E56">
        <v>67177111848</v>
      </c>
      <c r="F56" s="1">
        <v>31536</v>
      </c>
      <c r="G56" t="s">
        <v>178</v>
      </c>
      <c r="H56" s="1">
        <v>39692</v>
      </c>
      <c r="I56" t="s">
        <v>21</v>
      </c>
      <c r="J56" t="s">
        <v>28</v>
      </c>
    </row>
    <row r="57" spans="1:10">
      <c r="A57">
        <v>56</v>
      </c>
      <c r="B57" t="s">
        <v>179</v>
      </c>
      <c r="C57" t="s">
        <v>180</v>
      </c>
      <c r="D57">
        <v>23007531324</v>
      </c>
      <c r="E57">
        <v>21091769263</v>
      </c>
      <c r="F57" s="1">
        <v>33198</v>
      </c>
      <c r="G57" t="s">
        <v>181</v>
      </c>
      <c r="H57" s="1">
        <v>39448</v>
      </c>
      <c r="I57" t="s">
        <v>62</v>
      </c>
      <c r="J57" t="s">
        <v>28</v>
      </c>
    </row>
    <row r="58" spans="1:10">
      <c r="A58">
        <v>57</v>
      </c>
      <c r="B58" t="s">
        <v>182</v>
      </c>
      <c r="C58" t="s">
        <v>183</v>
      </c>
      <c r="D58">
        <v>49959513018</v>
      </c>
      <c r="E58">
        <v>83692299111</v>
      </c>
      <c r="F58" s="1">
        <v>33059</v>
      </c>
      <c r="G58" t="s">
        <v>184</v>
      </c>
      <c r="H58" s="1">
        <v>39448</v>
      </c>
      <c r="I58" t="s">
        <v>21</v>
      </c>
      <c r="J58" t="s">
        <v>14</v>
      </c>
    </row>
    <row r="59" spans="1:10">
      <c r="A59">
        <v>58</v>
      </c>
      <c r="B59" t="s">
        <v>185</v>
      </c>
      <c r="C59" t="s">
        <v>186</v>
      </c>
      <c r="D59">
        <v>43176346488</v>
      </c>
      <c r="E59">
        <v>75765121049</v>
      </c>
      <c r="F59" s="1">
        <v>32912</v>
      </c>
      <c r="G59" t="s">
        <v>187</v>
      </c>
      <c r="H59" s="1">
        <v>39448</v>
      </c>
      <c r="I59" t="s">
        <v>13</v>
      </c>
      <c r="J59" t="s">
        <v>14</v>
      </c>
    </row>
    <row r="60" spans="1:10">
      <c r="A60">
        <v>59</v>
      </c>
      <c r="B60" t="s">
        <v>188</v>
      </c>
      <c r="C60" t="s">
        <v>189</v>
      </c>
      <c r="D60">
        <v>65511785356</v>
      </c>
      <c r="E60">
        <v>25892989946</v>
      </c>
      <c r="F60" s="1">
        <v>33487</v>
      </c>
      <c r="G60" t="s">
        <v>190</v>
      </c>
      <c r="H60" s="1">
        <v>39448</v>
      </c>
      <c r="I60" t="s">
        <v>13</v>
      </c>
      <c r="J60" t="s">
        <v>42</v>
      </c>
    </row>
    <row r="61" spans="1:10">
      <c r="A61">
        <v>60</v>
      </c>
      <c r="B61" t="s">
        <v>191</v>
      </c>
      <c r="C61" t="s">
        <v>117</v>
      </c>
      <c r="D61">
        <v>89580568523</v>
      </c>
      <c r="E61">
        <v>19052806311</v>
      </c>
      <c r="F61" s="1">
        <v>32083</v>
      </c>
      <c r="G61" t="s">
        <v>192</v>
      </c>
      <c r="H61" s="1">
        <v>39326</v>
      </c>
      <c r="I61" t="s">
        <v>21</v>
      </c>
      <c r="J61" t="s">
        <v>46</v>
      </c>
    </row>
    <row r="62" spans="1:10">
      <c r="A62">
        <v>61</v>
      </c>
      <c r="B62" t="s">
        <v>193</v>
      </c>
      <c r="C62" t="s">
        <v>194</v>
      </c>
      <c r="D62">
        <v>56860387968</v>
      </c>
      <c r="E62">
        <v>65879245398</v>
      </c>
      <c r="F62" s="1">
        <v>31211</v>
      </c>
      <c r="G62" t="s">
        <v>195</v>
      </c>
      <c r="H62" s="1">
        <v>39448</v>
      </c>
      <c r="I62" t="s">
        <v>13</v>
      </c>
      <c r="J62" t="s">
        <v>28</v>
      </c>
    </row>
    <row r="63" spans="1:10">
      <c r="A63">
        <v>62</v>
      </c>
      <c r="B63" t="s">
        <v>196</v>
      </c>
      <c r="C63" t="s">
        <v>197</v>
      </c>
      <c r="D63">
        <v>23208226211</v>
      </c>
      <c r="E63">
        <v>25403065059</v>
      </c>
      <c r="F63" s="1">
        <v>25971</v>
      </c>
      <c r="G63" t="s">
        <v>198</v>
      </c>
      <c r="H63" s="1">
        <v>39448</v>
      </c>
      <c r="I63" t="s">
        <v>13</v>
      </c>
      <c r="J63" t="s">
        <v>14</v>
      </c>
    </row>
    <row r="64" spans="1:10">
      <c r="A64">
        <v>63</v>
      </c>
      <c r="B64" t="s">
        <v>95</v>
      </c>
      <c r="C64" t="s">
        <v>199</v>
      </c>
      <c r="D64">
        <v>89301441861</v>
      </c>
      <c r="E64">
        <v>83647737429</v>
      </c>
      <c r="F64" s="1">
        <v>31749</v>
      </c>
      <c r="G64" t="s">
        <v>200</v>
      </c>
      <c r="H64" s="1">
        <v>40057</v>
      </c>
      <c r="I64" t="s">
        <v>21</v>
      </c>
      <c r="J64" t="s">
        <v>14</v>
      </c>
    </row>
    <row r="65" spans="1:10">
      <c r="A65">
        <v>64</v>
      </c>
      <c r="B65" t="s">
        <v>201</v>
      </c>
      <c r="C65" t="s">
        <v>202</v>
      </c>
      <c r="D65">
        <v>68978603793</v>
      </c>
      <c r="E65">
        <v>48199332360</v>
      </c>
      <c r="F65" s="1">
        <v>27286</v>
      </c>
      <c r="G65" t="s">
        <v>203</v>
      </c>
      <c r="H65" s="1">
        <v>39692</v>
      </c>
      <c r="I65" t="s">
        <v>35</v>
      </c>
      <c r="J65" t="s">
        <v>14</v>
      </c>
    </row>
    <row r="66" spans="1:10">
      <c r="A66">
        <v>65</v>
      </c>
      <c r="B66" t="s">
        <v>204</v>
      </c>
      <c r="C66" t="s">
        <v>205</v>
      </c>
      <c r="D66">
        <v>33772430975</v>
      </c>
      <c r="E66">
        <v>32941274107</v>
      </c>
      <c r="F66" s="1">
        <v>32452</v>
      </c>
      <c r="G66" t="s">
        <v>206</v>
      </c>
      <c r="H66" s="1">
        <v>39448</v>
      </c>
      <c r="I66" t="s">
        <v>62</v>
      </c>
      <c r="J66" t="s">
        <v>14</v>
      </c>
    </row>
    <row r="67" spans="1:10">
      <c r="F67" s="1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"/>
  <sheetViews>
    <sheetView tabSelected="1" zoomScale="90" zoomScaleNormal="90" workbookViewId="0">
      <selection activeCell="G8" sqref="G8"/>
    </sheetView>
  </sheetViews>
  <sheetFormatPr defaultRowHeight="12.75"/>
  <cols>
    <col min="1" max="1" width="15.42578125" customWidth="1"/>
    <col min="2" max="2" width="12.5703125" customWidth="1"/>
    <col min="3" max="3" width="16.5703125" customWidth="1"/>
    <col min="4" max="4" width="16.7109375" customWidth="1"/>
    <col min="5" max="5" width="18.28515625" customWidth="1"/>
    <col min="6" max="6" width="15.42578125" customWidth="1"/>
    <col min="7" max="7" width="12.140625" customWidth="1"/>
    <col min="8" max="8" width="9" customWidth="1"/>
    <col min="9" max="9" width="9.85546875" customWidth="1"/>
    <col min="10" max="10" width="9.42578125" customWidth="1"/>
    <col min="11" max="11" width="10" customWidth="1"/>
    <col min="12" max="12" width="11.5703125" customWidth="1"/>
  </cols>
  <sheetData>
    <row r="1" spans="1:11" s="9" customFormat="1" ht="28.5" customHeight="1" thickBot="1">
      <c r="A1" s="6" t="s">
        <v>220</v>
      </c>
      <c r="B1" s="6" t="s">
        <v>225</v>
      </c>
      <c r="C1" s="6" t="s">
        <v>207</v>
      </c>
      <c r="D1" s="6" t="s">
        <v>232</v>
      </c>
      <c r="E1" s="6" t="s">
        <v>233</v>
      </c>
      <c r="F1" s="6" t="s">
        <v>234</v>
      </c>
      <c r="G1" s="6" t="s">
        <v>235</v>
      </c>
      <c r="H1" s="6" t="s">
        <v>236</v>
      </c>
      <c r="I1" s="6" t="s">
        <v>237</v>
      </c>
      <c r="J1" s="6" t="s">
        <v>238</v>
      </c>
      <c r="K1" s="6" t="s">
        <v>226</v>
      </c>
    </row>
    <row r="2" spans="1:11">
      <c r="A2" s="10" t="s">
        <v>221</v>
      </c>
      <c r="B2" s="7">
        <v>75</v>
      </c>
      <c r="C2" s="4" t="s">
        <v>208</v>
      </c>
      <c r="D2" s="4" t="s">
        <v>209</v>
      </c>
      <c r="E2" s="4" t="s">
        <v>217</v>
      </c>
      <c r="F2" s="4">
        <v>17</v>
      </c>
      <c r="G2" s="4">
        <v>10</v>
      </c>
      <c r="H2" s="4">
        <f>F2-G2</f>
        <v>7</v>
      </c>
      <c r="I2" s="7">
        <f>'Room Costs'!C2</f>
        <v>50</v>
      </c>
      <c r="J2" s="7">
        <f>$B$9*I2</f>
        <v>7.5</v>
      </c>
      <c r="K2" s="7">
        <f>B2*G2</f>
        <v>750</v>
      </c>
    </row>
    <row r="3" spans="1:11">
      <c r="A3" s="10" t="s">
        <v>222</v>
      </c>
      <c r="B3" s="7">
        <v>95</v>
      </c>
      <c r="C3" s="4" t="s">
        <v>210</v>
      </c>
      <c r="D3" s="4" t="s">
        <v>211</v>
      </c>
      <c r="E3" s="4" t="s">
        <v>212</v>
      </c>
      <c r="F3" s="4">
        <v>25</v>
      </c>
      <c r="G3" s="4">
        <v>14</v>
      </c>
      <c r="H3" s="4">
        <f t="shared" ref="H3:H5" si="0">F3-G3</f>
        <v>11</v>
      </c>
      <c r="I3" s="7">
        <f>'Room Costs'!C3</f>
        <v>70</v>
      </c>
      <c r="J3" s="7">
        <f t="shared" ref="J3:J5" si="1">$B$9*I3</f>
        <v>10.5</v>
      </c>
      <c r="K3" s="7">
        <f t="shared" ref="K3:K5" si="2">B3*G3</f>
        <v>1330</v>
      </c>
    </row>
    <row r="4" spans="1:11">
      <c r="A4" s="10" t="s">
        <v>223</v>
      </c>
      <c r="B4" s="7">
        <v>110</v>
      </c>
      <c r="C4" s="4" t="s">
        <v>213</v>
      </c>
      <c r="D4" s="4" t="s">
        <v>214</v>
      </c>
      <c r="E4" s="4" t="s">
        <v>217</v>
      </c>
      <c r="F4" s="4">
        <v>17</v>
      </c>
      <c r="G4" s="4">
        <v>7</v>
      </c>
      <c r="H4" s="4">
        <f t="shared" si="0"/>
        <v>10</v>
      </c>
      <c r="I4" s="7">
        <f>'Room Costs'!C4</f>
        <v>55</v>
      </c>
      <c r="J4" s="7">
        <f t="shared" si="1"/>
        <v>8.25</v>
      </c>
      <c r="K4" s="7">
        <f t="shared" si="2"/>
        <v>770</v>
      </c>
    </row>
    <row r="5" spans="1:11">
      <c r="A5" s="11" t="s">
        <v>224</v>
      </c>
      <c r="B5" s="8">
        <v>85</v>
      </c>
      <c r="C5" s="5" t="s">
        <v>215</v>
      </c>
      <c r="D5" s="5" t="s">
        <v>209</v>
      </c>
      <c r="E5" s="5" t="s">
        <v>216</v>
      </c>
      <c r="F5" s="5">
        <v>30</v>
      </c>
      <c r="G5" s="5">
        <v>22</v>
      </c>
      <c r="H5" s="5">
        <f t="shared" si="0"/>
        <v>8</v>
      </c>
      <c r="I5" s="8">
        <f>'Room Costs'!C5</f>
        <v>80</v>
      </c>
      <c r="J5" s="8">
        <f t="shared" si="1"/>
        <v>12</v>
      </c>
      <c r="K5" s="7">
        <f t="shared" si="2"/>
        <v>1870</v>
      </c>
    </row>
    <row r="6" spans="1:11" ht="26.25" thickBot="1">
      <c r="G6" s="6" t="s">
        <v>228</v>
      </c>
      <c r="K6" s="6" t="s">
        <v>227</v>
      </c>
    </row>
    <row r="7" spans="1:11">
      <c r="G7" s="25">
        <f>AVERAGE(G2:G5)</f>
        <v>13.25</v>
      </c>
      <c r="K7" s="16">
        <f>SUM(K2:K5)</f>
        <v>4720</v>
      </c>
    </row>
    <row r="9" spans="1:11">
      <c r="A9" s="18" t="s">
        <v>238</v>
      </c>
      <c r="B9" s="17">
        <v>0.15</v>
      </c>
    </row>
    <row r="10" spans="1:11">
      <c r="A10" s="2"/>
      <c r="E10" s="3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sqref="A1:C5"/>
    </sheetView>
  </sheetViews>
  <sheetFormatPr defaultColWidth="14.140625" defaultRowHeight="12.75"/>
  <sheetData>
    <row r="1" spans="1:3" ht="13.5" thickBot="1">
      <c r="A1" s="19" t="s">
        <v>229</v>
      </c>
      <c r="B1" s="19" t="s">
        <v>230</v>
      </c>
      <c r="C1" s="20" t="s">
        <v>231</v>
      </c>
    </row>
    <row r="2" spans="1:3" ht="13.5" thickTop="1">
      <c r="A2" s="21" t="s">
        <v>209</v>
      </c>
      <c r="B2" s="21" t="s">
        <v>208</v>
      </c>
      <c r="C2" s="22">
        <v>50</v>
      </c>
    </row>
    <row r="3" spans="1:3">
      <c r="A3" s="23" t="s">
        <v>211</v>
      </c>
      <c r="B3" s="23" t="s">
        <v>210</v>
      </c>
      <c r="C3" s="24">
        <v>70</v>
      </c>
    </row>
    <row r="4" spans="1:3">
      <c r="A4" s="23" t="s">
        <v>214</v>
      </c>
      <c r="B4" s="23" t="s">
        <v>213</v>
      </c>
      <c r="C4" s="24">
        <v>55</v>
      </c>
    </row>
    <row r="5" spans="1:3">
      <c r="A5" s="23" t="s">
        <v>209</v>
      </c>
      <c r="B5" s="23" t="s">
        <v>215</v>
      </c>
      <c r="C5" s="24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5"/>
  <sheetViews>
    <sheetView workbookViewId="0">
      <selection activeCell="A3" sqref="A3"/>
    </sheetView>
  </sheetViews>
  <sheetFormatPr defaultRowHeight="12.75"/>
  <cols>
    <col min="1" max="1" width="11" bestFit="1" customWidth="1"/>
    <col min="2" max="26" width="6.42578125" customWidth="1"/>
    <col min="27" max="256" width="5" customWidth="1"/>
  </cols>
  <sheetData>
    <row r="1" spans="1:26" ht="20.25">
      <c r="A1" s="26" t="s">
        <v>239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3" spans="1:26">
      <c r="A3" s="12"/>
      <c r="B3" s="13" t="s">
        <v>219</v>
      </c>
      <c r="C3" s="13" t="s">
        <v>240</v>
      </c>
      <c r="D3" s="13" t="s">
        <v>241</v>
      </c>
      <c r="E3" s="13" t="s">
        <v>242</v>
      </c>
      <c r="F3" s="13" t="s">
        <v>243</v>
      </c>
      <c r="G3" s="13" t="s">
        <v>219</v>
      </c>
      <c r="H3" s="13" t="s">
        <v>240</v>
      </c>
      <c r="I3" s="13" t="s">
        <v>241</v>
      </c>
      <c r="J3" s="13" t="s">
        <v>242</v>
      </c>
      <c r="K3" s="13" t="s">
        <v>243</v>
      </c>
      <c r="L3" s="13" t="s">
        <v>219</v>
      </c>
      <c r="M3" s="13" t="s">
        <v>240</v>
      </c>
      <c r="N3" s="13" t="s">
        <v>241</v>
      </c>
      <c r="O3" s="13" t="s">
        <v>242</v>
      </c>
      <c r="P3" s="13" t="s">
        <v>243</v>
      </c>
      <c r="Q3" s="13" t="s">
        <v>219</v>
      </c>
      <c r="R3" s="13" t="s">
        <v>240</v>
      </c>
      <c r="S3" s="13" t="s">
        <v>241</v>
      </c>
      <c r="T3" s="13" t="s">
        <v>242</v>
      </c>
      <c r="U3" s="13" t="s">
        <v>243</v>
      </c>
      <c r="V3" s="13" t="s">
        <v>219</v>
      </c>
      <c r="W3" s="13" t="s">
        <v>240</v>
      </c>
      <c r="X3" s="13" t="s">
        <v>241</v>
      </c>
      <c r="Y3" s="13" t="s">
        <v>242</v>
      </c>
      <c r="Z3" s="13" t="s">
        <v>243</v>
      </c>
    </row>
    <row r="4" spans="1:26" ht="48.75" customHeight="1">
      <c r="A4" s="14" t="s">
        <v>218</v>
      </c>
      <c r="B4" s="12"/>
      <c r="C4" s="12"/>
      <c r="D4" s="15">
        <v>40422</v>
      </c>
      <c r="E4" s="15">
        <v>40423</v>
      </c>
      <c r="F4" s="15">
        <v>40424</v>
      </c>
      <c r="G4" s="15">
        <v>40427</v>
      </c>
      <c r="H4" s="15">
        <v>40428</v>
      </c>
      <c r="I4" s="15">
        <v>40429</v>
      </c>
      <c r="J4" s="15">
        <v>40430</v>
      </c>
      <c r="K4" s="15">
        <v>40431</v>
      </c>
      <c r="L4" s="15">
        <v>40434</v>
      </c>
      <c r="M4" s="15">
        <v>40435</v>
      </c>
      <c r="N4" s="15">
        <v>40436</v>
      </c>
      <c r="O4" s="15">
        <v>40437</v>
      </c>
      <c r="P4" s="15">
        <v>40438</v>
      </c>
      <c r="Q4" s="15">
        <v>40441</v>
      </c>
      <c r="R4" s="15">
        <v>40442</v>
      </c>
      <c r="S4" s="15">
        <v>40443</v>
      </c>
      <c r="T4" s="15">
        <v>40444</v>
      </c>
      <c r="U4" s="15">
        <v>40445</v>
      </c>
      <c r="V4" s="15">
        <v>40448</v>
      </c>
      <c r="W4" s="15">
        <v>40449</v>
      </c>
      <c r="X4" s="15">
        <v>40450</v>
      </c>
      <c r="Y4" s="15">
        <v>40451</v>
      </c>
      <c r="Z4" s="12"/>
    </row>
    <row r="5" spans="1:26" ht="48.75" customHeight="1">
      <c r="A5" s="14" t="s">
        <v>244</v>
      </c>
      <c r="B5" s="12"/>
      <c r="C5" s="12"/>
      <c r="D5" s="12"/>
      <c r="E5" s="12"/>
      <c r="F5" s="15">
        <v>40452</v>
      </c>
      <c r="G5" s="15">
        <v>40455</v>
      </c>
      <c r="H5" s="15">
        <v>40456</v>
      </c>
      <c r="I5" s="15">
        <v>40457</v>
      </c>
      <c r="J5" s="15">
        <v>40458</v>
      </c>
      <c r="K5" s="15">
        <v>40459</v>
      </c>
      <c r="L5" s="15">
        <v>40462</v>
      </c>
      <c r="M5" s="15">
        <v>40463</v>
      </c>
      <c r="N5" s="15">
        <v>40464</v>
      </c>
      <c r="O5" s="15">
        <v>40465</v>
      </c>
      <c r="P5" s="15">
        <v>40466</v>
      </c>
      <c r="Q5" s="15">
        <v>40469</v>
      </c>
      <c r="R5" s="15">
        <v>40470</v>
      </c>
      <c r="S5" s="15">
        <v>40471</v>
      </c>
      <c r="T5" s="15">
        <v>40472</v>
      </c>
      <c r="U5" s="15">
        <v>40473</v>
      </c>
      <c r="V5" s="15">
        <v>40476</v>
      </c>
      <c r="W5" s="15">
        <v>40477</v>
      </c>
      <c r="X5" s="15">
        <v>40478</v>
      </c>
      <c r="Y5" s="15">
        <v>40479</v>
      </c>
      <c r="Z5" s="15">
        <v>40480</v>
      </c>
    </row>
    <row r="6" spans="1:26" ht="48.75" customHeight="1">
      <c r="A6" s="14" t="s">
        <v>245</v>
      </c>
      <c r="B6" s="15">
        <v>40483</v>
      </c>
      <c r="C6" s="15">
        <v>40484</v>
      </c>
      <c r="D6" s="15">
        <v>40485</v>
      </c>
      <c r="E6" s="15">
        <v>40486</v>
      </c>
      <c r="F6" s="15">
        <v>40487</v>
      </c>
      <c r="G6" s="15">
        <v>40490</v>
      </c>
      <c r="H6" s="15">
        <v>40491</v>
      </c>
      <c r="I6" s="15">
        <v>40492</v>
      </c>
      <c r="J6" s="15">
        <v>40493</v>
      </c>
      <c r="K6" s="15">
        <v>40494</v>
      </c>
      <c r="L6" s="15">
        <v>40497</v>
      </c>
      <c r="M6" s="15">
        <v>40498</v>
      </c>
      <c r="N6" s="15">
        <v>40499</v>
      </c>
      <c r="O6" s="15">
        <v>40500</v>
      </c>
      <c r="P6" s="15">
        <v>40501</v>
      </c>
      <c r="Q6" s="15">
        <v>40504</v>
      </c>
      <c r="R6" s="15">
        <v>40505</v>
      </c>
      <c r="S6" s="15">
        <v>40506</v>
      </c>
      <c r="T6" s="15">
        <v>40507</v>
      </c>
      <c r="U6" s="15">
        <v>40508</v>
      </c>
      <c r="V6" s="15">
        <v>40511</v>
      </c>
      <c r="W6" s="15">
        <v>40512</v>
      </c>
      <c r="X6" s="12"/>
      <c r="Y6" s="12"/>
      <c r="Z6" s="12"/>
    </row>
    <row r="7" spans="1:26" ht="48.75" customHeight="1">
      <c r="A7" s="14" t="s">
        <v>246</v>
      </c>
      <c r="B7" s="12"/>
      <c r="C7" s="12"/>
      <c r="D7" s="15">
        <v>40513</v>
      </c>
      <c r="E7" s="15">
        <v>40514</v>
      </c>
      <c r="F7" s="15">
        <v>40515</v>
      </c>
      <c r="G7" s="15">
        <v>40518</v>
      </c>
      <c r="H7" s="15">
        <v>40519</v>
      </c>
      <c r="I7" s="15">
        <v>40520</v>
      </c>
      <c r="J7" s="15">
        <v>40521</v>
      </c>
      <c r="K7" s="15">
        <v>40522</v>
      </c>
      <c r="L7" s="15">
        <v>40525</v>
      </c>
      <c r="M7" s="15">
        <v>40526</v>
      </c>
      <c r="N7" s="15">
        <v>40527</v>
      </c>
      <c r="O7" s="15">
        <v>40528</v>
      </c>
      <c r="P7" s="15">
        <v>40529</v>
      </c>
      <c r="Q7" s="15">
        <v>40532</v>
      </c>
      <c r="R7" s="15">
        <v>40533</v>
      </c>
      <c r="S7" s="15">
        <v>40534</v>
      </c>
      <c r="T7" s="15">
        <v>40535</v>
      </c>
      <c r="U7" s="15">
        <v>40536</v>
      </c>
      <c r="V7" s="15">
        <v>40539</v>
      </c>
      <c r="W7" s="15">
        <v>40540</v>
      </c>
      <c r="X7" s="15">
        <v>40541</v>
      </c>
      <c r="Y7" s="15">
        <v>40542</v>
      </c>
      <c r="Z7" s="15">
        <v>40543</v>
      </c>
    </row>
    <row r="8" spans="1:26" ht="48.75" customHeight="1">
      <c r="A8" s="14" t="s">
        <v>247</v>
      </c>
      <c r="B8" s="15">
        <v>40546</v>
      </c>
      <c r="C8" s="15">
        <v>40547</v>
      </c>
      <c r="D8" s="15">
        <v>40548</v>
      </c>
      <c r="E8" s="15">
        <v>40549</v>
      </c>
      <c r="F8" s="15">
        <v>40550</v>
      </c>
      <c r="G8" s="15">
        <v>40553</v>
      </c>
      <c r="H8" s="15">
        <v>40554</v>
      </c>
      <c r="I8" s="15">
        <v>40555</v>
      </c>
      <c r="J8" s="15">
        <v>40556</v>
      </c>
      <c r="K8" s="15">
        <v>40557</v>
      </c>
      <c r="L8" s="15">
        <v>40560</v>
      </c>
      <c r="M8" s="15">
        <v>40561</v>
      </c>
      <c r="N8" s="15">
        <v>40562</v>
      </c>
      <c r="O8" s="15">
        <v>40563</v>
      </c>
      <c r="P8" s="15">
        <v>40564</v>
      </c>
      <c r="Q8" s="15">
        <v>40567</v>
      </c>
      <c r="R8" s="15">
        <v>40568</v>
      </c>
      <c r="S8" s="15">
        <v>40569</v>
      </c>
      <c r="T8" s="15">
        <v>40570</v>
      </c>
      <c r="U8" s="15">
        <v>40571</v>
      </c>
      <c r="V8" s="15">
        <v>40574</v>
      </c>
      <c r="W8" s="12"/>
      <c r="X8" s="12"/>
      <c r="Y8" s="12"/>
      <c r="Z8" s="12"/>
    </row>
    <row r="9" spans="1:26" ht="48.75" customHeight="1">
      <c r="A9" s="14" t="s">
        <v>248</v>
      </c>
      <c r="B9" s="12"/>
      <c r="C9" s="15">
        <v>40575</v>
      </c>
      <c r="D9" s="15">
        <v>40576</v>
      </c>
      <c r="E9" s="15">
        <v>40577</v>
      </c>
      <c r="F9" s="15">
        <v>40578</v>
      </c>
      <c r="G9" s="15">
        <v>40581</v>
      </c>
      <c r="H9" s="15">
        <v>40582</v>
      </c>
      <c r="I9" s="15">
        <v>40583</v>
      </c>
      <c r="J9" s="15">
        <v>40584</v>
      </c>
      <c r="K9" s="15">
        <v>40585</v>
      </c>
      <c r="L9" s="15">
        <v>40588</v>
      </c>
      <c r="M9" s="15">
        <v>40589</v>
      </c>
      <c r="N9" s="15">
        <v>40590</v>
      </c>
      <c r="O9" s="15">
        <v>40591</v>
      </c>
      <c r="P9" s="15">
        <v>40592</v>
      </c>
      <c r="Q9" s="15">
        <v>40595</v>
      </c>
      <c r="R9" s="15">
        <v>40596</v>
      </c>
      <c r="S9" s="15">
        <v>40597</v>
      </c>
      <c r="T9" s="15">
        <v>40598</v>
      </c>
      <c r="U9" s="15">
        <v>40599</v>
      </c>
      <c r="V9" s="15">
        <v>40602</v>
      </c>
      <c r="W9" s="12"/>
      <c r="X9" s="12"/>
      <c r="Y9" s="12"/>
      <c r="Z9" s="12"/>
    </row>
    <row r="10" spans="1:26" ht="48.75" customHeight="1">
      <c r="A10" s="14" t="s">
        <v>249</v>
      </c>
      <c r="B10" s="12"/>
      <c r="C10" s="15">
        <v>40603</v>
      </c>
      <c r="D10" s="15">
        <v>40604</v>
      </c>
      <c r="E10" s="15">
        <v>40605</v>
      </c>
      <c r="F10" s="15">
        <v>40606</v>
      </c>
      <c r="G10" s="15">
        <v>40609</v>
      </c>
      <c r="H10" s="15">
        <v>40610</v>
      </c>
      <c r="I10" s="15">
        <v>40611</v>
      </c>
      <c r="J10" s="15">
        <v>40612</v>
      </c>
      <c r="K10" s="15">
        <v>40613</v>
      </c>
      <c r="L10" s="15">
        <v>40616</v>
      </c>
      <c r="M10" s="15">
        <v>40617</v>
      </c>
      <c r="N10" s="15">
        <v>40618</v>
      </c>
      <c r="O10" s="15">
        <v>40619</v>
      </c>
      <c r="P10" s="15">
        <v>40620</v>
      </c>
      <c r="Q10" s="15">
        <v>40623</v>
      </c>
      <c r="R10" s="15">
        <v>40624</v>
      </c>
      <c r="S10" s="15">
        <v>40625</v>
      </c>
      <c r="T10" s="15">
        <v>40626</v>
      </c>
      <c r="U10" s="15">
        <v>40627</v>
      </c>
      <c r="V10" s="15">
        <v>40630</v>
      </c>
      <c r="W10" s="15">
        <v>40631</v>
      </c>
      <c r="X10" s="15">
        <v>40632</v>
      </c>
      <c r="Y10" s="15">
        <v>40633</v>
      </c>
      <c r="Z10" s="12"/>
    </row>
    <row r="11" spans="1:26" ht="48.75" customHeight="1">
      <c r="A11" s="14" t="s">
        <v>250</v>
      </c>
      <c r="B11" s="12"/>
      <c r="C11" s="12"/>
      <c r="D11" s="12"/>
      <c r="E11" s="12"/>
      <c r="F11" s="15">
        <v>40634</v>
      </c>
      <c r="G11" s="15">
        <v>40637</v>
      </c>
      <c r="H11" s="15">
        <v>40638</v>
      </c>
      <c r="I11" s="15">
        <v>40639</v>
      </c>
      <c r="J11" s="15">
        <v>40640</v>
      </c>
      <c r="K11" s="15">
        <v>40641</v>
      </c>
      <c r="L11" s="15">
        <v>40644</v>
      </c>
      <c r="M11" s="15">
        <v>40645</v>
      </c>
      <c r="N11" s="15">
        <v>40646</v>
      </c>
      <c r="O11" s="15">
        <v>40647</v>
      </c>
      <c r="P11" s="15">
        <v>40648</v>
      </c>
      <c r="Q11" s="15">
        <v>40651</v>
      </c>
      <c r="R11" s="15">
        <v>40652</v>
      </c>
      <c r="S11" s="15">
        <v>40653</v>
      </c>
      <c r="T11" s="15">
        <v>40654</v>
      </c>
      <c r="U11" s="15">
        <v>40655</v>
      </c>
      <c r="V11" s="15">
        <v>40658</v>
      </c>
      <c r="W11" s="15">
        <v>40659</v>
      </c>
      <c r="X11" s="15">
        <v>40660</v>
      </c>
      <c r="Y11" s="15">
        <v>40661</v>
      </c>
      <c r="Z11" s="15">
        <v>40662</v>
      </c>
    </row>
    <row r="12" spans="1:26" ht="48.75" customHeight="1">
      <c r="A12" s="14" t="s">
        <v>251</v>
      </c>
      <c r="B12" s="15">
        <v>40665</v>
      </c>
      <c r="C12" s="15">
        <v>40666</v>
      </c>
      <c r="D12" s="15">
        <v>40667</v>
      </c>
      <c r="E12" s="15">
        <v>40668</v>
      </c>
      <c r="F12" s="15">
        <v>40669</v>
      </c>
      <c r="G12" s="15">
        <v>40672</v>
      </c>
      <c r="H12" s="15">
        <v>40673</v>
      </c>
      <c r="I12" s="15">
        <v>40674</v>
      </c>
      <c r="J12" s="15">
        <v>40675</v>
      </c>
      <c r="K12" s="15">
        <v>40676</v>
      </c>
      <c r="L12" s="15">
        <v>40679</v>
      </c>
      <c r="M12" s="15">
        <v>40680</v>
      </c>
      <c r="N12" s="15">
        <v>40681</v>
      </c>
      <c r="O12" s="15">
        <v>40682</v>
      </c>
      <c r="P12" s="15">
        <v>40683</v>
      </c>
      <c r="Q12" s="15">
        <v>40686</v>
      </c>
      <c r="R12" s="15">
        <v>40687</v>
      </c>
      <c r="S12" s="15">
        <v>40688</v>
      </c>
      <c r="T12" s="15">
        <v>40689</v>
      </c>
      <c r="U12" s="15">
        <v>40690</v>
      </c>
      <c r="V12" s="15">
        <v>40693</v>
      </c>
      <c r="W12" s="15">
        <v>40694</v>
      </c>
      <c r="X12" s="12"/>
      <c r="Y12" s="12"/>
      <c r="Z12" s="12"/>
    </row>
    <row r="13" spans="1:26" ht="48.75" customHeight="1">
      <c r="A13" s="14" t="s">
        <v>252</v>
      </c>
      <c r="B13" s="12"/>
      <c r="C13" s="12"/>
      <c r="D13" s="15">
        <v>40695</v>
      </c>
      <c r="E13" s="15">
        <v>40696</v>
      </c>
      <c r="F13" s="15">
        <v>40697</v>
      </c>
      <c r="G13" s="15">
        <v>40700</v>
      </c>
      <c r="H13" s="15">
        <v>40701</v>
      </c>
      <c r="I13" s="15">
        <v>40702</v>
      </c>
      <c r="J13" s="15">
        <v>40703</v>
      </c>
      <c r="K13" s="15">
        <v>40704</v>
      </c>
      <c r="L13" s="15">
        <v>40707</v>
      </c>
      <c r="M13" s="15">
        <v>40708</v>
      </c>
      <c r="N13" s="15">
        <v>40709</v>
      </c>
      <c r="O13" s="15">
        <v>40710</v>
      </c>
      <c r="P13" s="15">
        <v>40711</v>
      </c>
      <c r="Q13" s="15">
        <v>40714</v>
      </c>
      <c r="R13" s="15">
        <v>40715</v>
      </c>
      <c r="S13" s="15">
        <v>40716</v>
      </c>
      <c r="T13" s="15">
        <v>40717</v>
      </c>
      <c r="U13" s="15">
        <v>40718</v>
      </c>
      <c r="V13" s="15">
        <v>40721</v>
      </c>
      <c r="W13" s="15">
        <v>40722</v>
      </c>
      <c r="X13" s="15">
        <v>40723</v>
      </c>
      <c r="Y13" s="15">
        <v>40724</v>
      </c>
      <c r="Z13" s="12"/>
    </row>
    <row r="14" spans="1:26" ht="48.75" customHeight="1">
      <c r="A14" s="14" t="s">
        <v>253</v>
      </c>
      <c r="B14" s="12"/>
      <c r="C14" s="12"/>
      <c r="D14" s="12"/>
      <c r="E14" s="12"/>
      <c r="F14" s="15">
        <v>40725</v>
      </c>
      <c r="G14" s="15">
        <v>40728</v>
      </c>
      <c r="H14" s="15">
        <v>40729</v>
      </c>
      <c r="I14" s="15">
        <v>40730</v>
      </c>
      <c r="J14" s="15">
        <v>40731</v>
      </c>
      <c r="K14" s="15">
        <v>40732</v>
      </c>
      <c r="L14" s="15">
        <v>40735</v>
      </c>
      <c r="M14" s="15">
        <v>40736</v>
      </c>
      <c r="N14" s="15">
        <v>40737</v>
      </c>
      <c r="O14" s="15">
        <v>40738</v>
      </c>
      <c r="P14" s="15">
        <v>40739</v>
      </c>
      <c r="Q14" s="15">
        <v>40742</v>
      </c>
      <c r="R14" s="15">
        <v>40743</v>
      </c>
      <c r="S14" s="15">
        <v>40744</v>
      </c>
      <c r="T14" s="15">
        <v>40745</v>
      </c>
      <c r="U14" s="15">
        <v>40746</v>
      </c>
      <c r="V14" s="15">
        <v>40749</v>
      </c>
      <c r="W14" s="15">
        <v>40750</v>
      </c>
      <c r="X14" s="15">
        <v>40751</v>
      </c>
      <c r="Y14" s="15">
        <v>40752</v>
      </c>
      <c r="Z14" s="15">
        <v>40753</v>
      </c>
    </row>
    <row r="15" spans="1:26" ht="48.75" customHeight="1">
      <c r="A15" s="14" t="s">
        <v>254</v>
      </c>
      <c r="B15" s="15">
        <v>40756</v>
      </c>
      <c r="C15" s="15">
        <v>40757</v>
      </c>
      <c r="D15" s="15">
        <v>40758</v>
      </c>
      <c r="E15" s="15">
        <v>40759</v>
      </c>
      <c r="F15" s="15">
        <v>40760</v>
      </c>
      <c r="G15" s="15">
        <v>40763</v>
      </c>
      <c r="H15" s="15">
        <v>40764</v>
      </c>
      <c r="I15" s="15">
        <v>40765</v>
      </c>
      <c r="J15" s="15">
        <v>40766</v>
      </c>
      <c r="K15" s="15">
        <v>40767</v>
      </c>
      <c r="L15" s="15">
        <v>40770</v>
      </c>
      <c r="M15" s="15">
        <v>40771</v>
      </c>
      <c r="N15" s="15">
        <v>40772</v>
      </c>
      <c r="O15" s="15">
        <v>40773</v>
      </c>
      <c r="P15" s="15">
        <v>40774</v>
      </c>
      <c r="Q15" s="15">
        <v>40777</v>
      </c>
      <c r="R15" s="15">
        <v>40778</v>
      </c>
      <c r="S15" s="15">
        <v>40779</v>
      </c>
      <c r="T15" s="15">
        <v>40780</v>
      </c>
      <c r="U15" s="15">
        <v>40781</v>
      </c>
      <c r="V15" s="15">
        <v>40784</v>
      </c>
      <c r="W15" s="15">
        <v>40785</v>
      </c>
      <c r="X15" s="15">
        <v>40786</v>
      </c>
      <c r="Y15" s="12"/>
      <c r="Z15" s="12"/>
    </row>
  </sheetData>
  <mergeCells count="1">
    <mergeCell ref="A1:Z1"/>
  </mergeCells>
  <pageMargins left="0.23622047244094491" right="0.31496062992125984" top="0.51181102362204722" bottom="0.47244094488188981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contacts</vt:lpstr>
      <vt:lpstr>Training in Jan</vt:lpstr>
      <vt:lpstr>Room Costs</vt:lpstr>
      <vt:lpstr>academic year planner</vt:lpstr>
      <vt:lpstr>'academic year planner'!Print_Area</vt:lpstr>
    </vt:vector>
  </TitlesOfParts>
  <Company>University of Salford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Services Division</dc:creator>
  <cp:lastModifiedBy>isdprofiler</cp:lastModifiedBy>
  <dcterms:created xsi:type="dcterms:W3CDTF">2009-10-07T14:31:26Z</dcterms:created>
  <dcterms:modified xsi:type="dcterms:W3CDTF">2011-11-23T11:41:40Z</dcterms:modified>
</cp:coreProperties>
</file>