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By Phyla" sheetId="2" r:id="rId1"/>
    <sheet name="By Genera" sheetId="1" r:id="rId2"/>
    <sheet name="By Spp" sheetId="3" r:id="rId3"/>
  </sheets>
  <calcPr calcId="145621"/>
</workbook>
</file>

<file path=xl/calcChain.xml><?xml version="1.0" encoding="utf-8"?>
<calcChain xmlns="http://schemas.openxmlformats.org/spreadsheetml/2006/main">
  <c r="R6" i="2" l="1"/>
  <c r="S6" i="2"/>
  <c r="U6" i="2"/>
  <c r="T6" i="2" s="1"/>
  <c r="R7" i="2"/>
  <c r="S7" i="2"/>
  <c r="U7" i="2"/>
  <c r="T7" i="2" s="1"/>
  <c r="R8" i="2"/>
  <c r="S8" i="2"/>
  <c r="U8" i="2"/>
  <c r="R9" i="2"/>
  <c r="S9" i="2"/>
  <c r="U9" i="2"/>
  <c r="R10" i="2"/>
  <c r="S10" i="2"/>
  <c r="U10" i="2"/>
  <c r="R11" i="2"/>
  <c r="S11" i="2"/>
  <c r="U11" i="2"/>
  <c r="R12" i="2"/>
  <c r="S12" i="2"/>
  <c r="U12" i="2"/>
  <c r="R13" i="2"/>
  <c r="S13" i="2"/>
  <c r="U13" i="2"/>
  <c r="R14" i="2"/>
  <c r="S14" i="2"/>
  <c r="U14" i="2"/>
  <c r="U5" i="2"/>
  <c r="S5" i="2"/>
  <c r="R5" i="2"/>
  <c r="M15" i="2"/>
  <c r="N15" i="2"/>
  <c r="O15" i="2"/>
  <c r="P15" i="2"/>
  <c r="Q15" i="2"/>
  <c r="T8" i="2" l="1"/>
  <c r="T12" i="2"/>
  <c r="T9" i="2"/>
  <c r="T14" i="2"/>
  <c r="T10" i="2"/>
  <c r="CH37" i="1" l="1"/>
  <c r="BN47" i="1"/>
  <c r="BG39" i="1"/>
  <c r="U4" i="1"/>
  <c r="DC5" i="1"/>
  <c r="DE5" i="1"/>
  <c r="DC6" i="1"/>
  <c r="DE6" i="1"/>
  <c r="DC7" i="1"/>
  <c r="DD7" i="1" s="1"/>
  <c r="DE7" i="1"/>
  <c r="DC8" i="1"/>
  <c r="DD8" i="1"/>
  <c r="DE8" i="1"/>
  <c r="DC9" i="1"/>
  <c r="DD9" i="1" s="1"/>
  <c r="DE9" i="1"/>
  <c r="DC10" i="1"/>
  <c r="DE10" i="1"/>
  <c r="DC11" i="1"/>
  <c r="DE11" i="1"/>
  <c r="DC12" i="1"/>
  <c r="DE12" i="1"/>
  <c r="DC13" i="1"/>
  <c r="DD13" i="1" s="1"/>
  <c r="DE13" i="1"/>
  <c r="DC14" i="1"/>
  <c r="DE14" i="1"/>
  <c r="DD14" i="1" s="1"/>
  <c r="DC15" i="1"/>
  <c r="DE15" i="1"/>
  <c r="DC16" i="1"/>
  <c r="DD16" i="1"/>
  <c r="DE16" i="1"/>
  <c r="DC17" i="1"/>
  <c r="DE17" i="1"/>
  <c r="DC18" i="1"/>
  <c r="DE18" i="1"/>
  <c r="DD18" i="1" s="1"/>
  <c r="DC19" i="1"/>
  <c r="DE19" i="1"/>
  <c r="DC20" i="1"/>
  <c r="DE20" i="1"/>
  <c r="DC21" i="1"/>
  <c r="DE21" i="1"/>
  <c r="DC22" i="1"/>
  <c r="DE22" i="1"/>
  <c r="DC23" i="1"/>
  <c r="DE23" i="1"/>
  <c r="DC24" i="1"/>
  <c r="DD24" i="1"/>
  <c r="DE24" i="1"/>
  <c r="DC25" i="1"/>
  <c r="DD25" i="1" s="1"/>
  <c r="DE25" i="1"/>
  <c r="DC26" i="1"/>
  <c r="DE26" i="1"/>
  <c r="DC27" i="1"/>
  <c r="DE27" i="1"/>
  <c r="DC28" i="1"/>
  <c r="DE28" i="1"/>
  <c r="DC29" i="1"/>
  <c r="DE29" i="1"/>
  <c r="DC30" i="1"/>
  <c r="DE30" i="1"/>
  <c r="DC31" i="1"/>
  <c r="DE31" i="1"/>
  <c r="DC32" i="1"/>
  <c r="DE32" i="1"/>
  <c r="DC33" i="1"/>
  <c r="DE33" i="1"/>
  <c r="DC34" i="1"/>
  <c r="DE34" i="1"/>
  <c r="DC35" i="1"/>
  <c r="DD35" i="1" s="1"/>
  <c r="DE35" i="1"/>
  <c r="DC36" i="1"/>
  <c r="DD36" i="1"/>
  <c r="DE36" i="1"/>
  <c r="DC37" i="1"/>
  <c r="DD37" i="1" s="1"/>
  <c r="DE37" i="1"/>
  <c r="DC38" i="1"/>
  <c r="DD38" i="1"/>
  <c r="DE38" i="1"/>
  <c r="DC39" i="1"/>
  <c r="DD39" i="1" s="1"/>
  <c r="DE39" i="1"/>
  <c r="DC40" i="1"/>
  <c r="DD40" i="1"/>
  <c r="DE40" i="1"/>
  <c r="DC41" i="1"/>
  <c r="DD41" i="1" s="1"/>
  <c r="DE41" i="1"/>
  <c r="DC42" i="1"/>
  <c r="DD42" i="1"/>
  <c r="DE42" i="1"/>
  <c r="DC43" i="1"/>
  <c r="DD43" i="1" s="1"/>
  <c r="DE43" i="1"/>
  <c r="DC44" i="1"/>
  <c r="DD44" i="1"/>
  <c r="DE44" i="1"/>
  <c r="DC45" i="1"/>
  <c r="DD45" i="1" s="1"/>
  <c r="DE45" i="1"/>
  <c r="DC46" i="1"/>
  <c r="DD46" i="1"/>
  <c r="DE46" i="1"/>
  <c r="DC47" i="1"/>
  <c r="DD47" i="1" s="1"/>
  <c r="DE47" i="1"/>
  <c r="DC48" i="1"/>
  <c r="DD48" i="1"/>
  <c r="DE48" i="1"/>
  <c r="DC49" i="1"/>
  <c r="DD49" i="1" s="1"/>
  <c r="DE49" i="1"/>
  <c r="DC50" i="1"/>
  <c r="DD50" i="1"/>
  <c r="DE50" i="1"/>
  <c r="DC51" i="1"/>
  <c r="DD51" i="1" s="1"/>
  <c r="DE51" i="1"/>
  <c r="DC52" i="1"/>
  <c r="DD52" i="1"/>
  <c r="DE52" i="1"/>
  <c r="DC53" i="1"/>
  <c r="DD53" i="1" s="1"/>
  <c r="DE53" i="1"/>
  <c r="DC54" i="1"/>
  <c r="DD54" i="1"/>
  <c r="DE54" i="1"/>
  <c r="DC55" i="1"/>
  <c r="DD55" i="1" s="1"/>
  <c r="DE55" i="1"/>
  <c r="DC56" i="1"/>
  <c r="DD56" i="1"/>
  <c r="DE56" i="1"/>
  <c r="DC57" i="1"/>
  <c r="DD57" i="1" s="1"/>
  <c r="DE57" i="1"/>
  <c r="DC58" i="1"/>
  <c r="DD58" i="1"/>
  <c r="DE58" i="1"/>
  <c r="DC59" i="1"/>
  <c r="DD59" i="1" s="1"/>
  <c r="DE59" i="1"/>
  <c r="DE4" i="1"/>
  <c r="DC4" i="1"/>
  <c r="CP5" i="1"/>
  <c r="CQ5" i="1" s="1"/>
  <c r="CR5" i="1"/>
  <c r="CP6" i="1"/>
  <c r="CR6" i="1"/>
  <c r="CP7" i="1"/>
  <c r="CQ7" i="1" s="1"/>
  <c r="CR7" i="1"/>
  <c r="CP8" i="1"/>
  <c r="CR8" i="1"/>
  <c r="CP9" i="1"/>
  <c r="CQ9" i="1" s="1"/>
  <c r="CR9" i="1"/>
  <c r="CP10" i="1"/>
  <c r="CR10" i="1"/>
  <c r="CP11" i="1"/>
  <c r="CR11" i="1"/>
  <c r="CP12" i="1"/>
  <c r="CQ12" i="1"/>
  <c r="CR12" i="1"/>
  <c r="CP13" i="1"/>
  <c r="CQ13" i="1" s="1"/>
  <c r="CR13" i="1"/>
  <c r="CP14" i="1"/>
  <c r="CQ14" i="1"/>
  <c r="CR14" i="1"/>
  <c r="CP15" i="1"/>
  <c r="CQ15" i="1" s="1"/>
  <c r="CR15" i="1"/>
  <c r="CP16" i="1"/>
  <c r="CQ16" i="1"/>
  <c r="CR16" i="1"/>
  <c r="CP17" i="1"/>
  <c r="CR17" i="1"/>
  <c r="CP18" i="1"/>
  <c r="CQ18" i="1"/>
  <c r="CR18" i="1"/>
  <c r="CP19" i="1"/>
  <c r="CQ19" i="1" s="1"/>
  <c r="CR19" i="1"/>
  <c r="CP20" i="1"/>
  <c r="CR20" i="1"/>
  <c r="CP21" i="1"/>
  <c r="CQ21" i="1" s="1"/>
  <c r="CR21" i="1"/>
  <c r="CP22" i="1"/>
  <c r="CR22" i="1"/>
  <c r="CP23" i="1"/>
  <c r="CQ23" i="1" s="1"/>
  <c r="CR23" i="1"/>
  <c r="CP24" i="1"/>
  <c r="CQ24" i="1"/>
  <c r="CR24" i="1"/>
  <c r="CP25" i="1"/>
  <c r="CQ25" i="1" s="1"/>
  <c r="CR25" i="1"/>
  <c r="CP26" i="1"/>
  <c r="CQ26" i="1"/>
  <c r="CR26" i="1"/>
  <c r="CP27" i="1"/>
  <c r="CQ27" i="1" s="1"/>
  <c r="CR27" i="1"/>
  <c r="CP28" i="1"/>
  <c r="CR28" i="1"/>
  <c r="CP29" i="1"/>
  <c r="CR29" i="1"/>
  <c r="CP30" i="1"/>
  <c r="CR30" i="1"/>
  <c r="CP31" i="1"/>
  <c r="CR31" i="1"/>
  <c r="CP32" i="1"/>
  <c r="CQ32" i="1"/>
  <c r="CR32" i="1"/>
  <c r="CP33" i="1"/>
  <c r="CR33" i="1"/>
  <c r="CP34" i="1"/>
  <c r="CQ34" i="1"/>
  <c r="CR34" i="1"/>
  <c r="CP35" i="1"/>
  <c r="CR35" i="1"/>
  <c r="CP36" i="1"/>
  <c r="CR36" i="1"/>
  <c r="CP37" i="1"/>
  <c r="CQ37" i="1" s="1"/>
  <c r="CR37" i="1"/>
  <c r="CP38" i="1"/>
  <c r="CQ38" i="1"/>
  <c r="CR38" i="1"/>
  <c r="CP39" i="1"/>
  <c r="CQ39" i="1" s="1"/>
  <c r="CR39" i="1"/>
  <c r="CP40" i="1"/>
  <c r="CR40" i="1"/>
  <c r="CP41" i="1"/>
  <c r="CR41" i="1"/>
  <c r="CP42" i="1"/>
  <c r="CR42" i="1"/>
  <c r="CP43" i="1"/>
  <c r="CR43" i="1"/>
  <c r="CP44" i="1"/>
  <c r="CQ44" i="1"/>
  <c r="CR44" i="1"/>
  <c r="CP45" i="1"/>
  <c r="CR45" i="1"/>
  <c r="CP46" i="1"/>
  <c r="CQ46" i="1"/>
  <c r="CR46" i="1"/>
  <c r="CP47" i="1"/>
  <c r="CQ47" i="1" s="1"/>
  <c r="CR47" i="1"/>
  <c r="CP48" i="1"/>
  <c r="CQ48" i="1"/>
  <c r="CR48" i="1"/>
  <c r="CP49" i="1"/>
  <c r="CR49" i="1"/>
  <c r="CP50" i="1"/>
  <c r="CQ50" i="1"/>
  <c r="CR50" i="1"/>
  <c r="CP51" i="1"/>
  <c r="CQ51" i="1" s="1"/>
  <c r="CR51" i="1"/>
  <c r="CP52" i="1"/>
  <c r="CQ52" i="1"/>
  <c r="CR52" i="1"/>
  <c r="CP53" i="1"/>
  <c r="CR53" i="1"/>
  <c r="CP54" i="1"/>
  <c r="CR54" i="1"/>
  <c r="CP55" i="1"/>
  <c r="CR55" i="1"/>
  <c r="CP56" i="1"/>
  <c r="CQ56" i="1"/>
  <c r="CR56" i="1"/>
  <c r="CP57" i="1"/>
  <c r="CR57" i="1"/>
  <c r="CP58" i="1"/>
  <c r="CR58" i="1"/>
  <c r="CP59" i="1"/>
  <c r="CQ59" i="1" s="1"/>
  <c r="CR59" i="1"/>
  <c r="CR4" i="1"/>
  <c r="CQ4" i="1" s="1"/>
  <c r="CP4" i="1"/>
  <c r="CG5" i="1"/>
  <c r="CI5" i="1"/>
  <c r="CG6" i="1"/>
  <c r="CI6" i="1"/>
  <c r="CG7" i="1"/>
  <c r="CI7" i="1"/>
  <c r="CG8" i="1"/>
  <c r="CI8" i="1"/>
  <c r="CG9" i="1"/>
  <c r="CH9" i="1" s="1"/>
  <c r="CI9" i="1"/>
  <c r="CG10" i="1"/>
  <c r="CI10" i="1"/>
  <c r="CG11" i="1"/>
  <c r="CI11" i="1"/>
  <c r="CG12" i="1"/>
  <c r="CI12" i="1"/>
  <c r="CG13" i="1"/>
  <c r="CI13" i="1"/>
  <c r="CG14" i="1"/>
  <c r="CI14" i="1"/>
  <c r="CG15" i="1"/>
  <c r="CI15" i="1"/>
  <c r="CG16" i="1"/>
  <c r="CI16" i="1"/>
  <c r="CG17" i="1"/>
  <c r="CI17" i="1"/>
  <c r="CG18" i="1"/>
  <c r="CI18" i="1"/>
  <c r="CG19" i="1"/>
  <c r="CI19" i="1"/>
  <c r="CG20" i="1"/>
  <c r="CI20" i="1"/>
  <c r="CG21" i="1"/>
  <c r="CI21" i="1"/>
  <c r="CG22" i="1"/>
  <c r="CI22" i="1"/>
  <c r="CG23" i="1"/>
  <c r="CI23" i="1"/>
  <c r="CG24" i="1"/>
  <c r="CH24" i="1"/>
  <c r="CI24" i="1"/>
  <c r="CG25" i="1"/>
  <c r="CH25" i="1" s="1"/>
  <c r="CI25" i="1"/>
  <c r="CG26" i="1"/>
  <c r="CI26" i="1"/>
  <c r="CG27" i="1"/>
  <c r="CI27" i="1"/>
  <c r="CG28" i="1"/>
  <c r="CI28" i="1"/>
  <c r="CG29" i="1"/>
  <c r="CI29" i="1"/>
  <c r="CG30" i="1"/>
  <c r="CI30" i="1"/>
  <c r="CG31" i="1"/>
  <c r="CI31" i="1"/>
  <c r="CG32" i="1"/>
  <c r="CI32" i="1"/>
  <c r="CG33" i="1"/>
  <c r="CI33" i="1"/>
  <c r="CG34" i="1"/>
  <c r="CI34" i="1"/>
  <c r="CG35" i="1"/>
  <c r="CI35" i="1"/>
  <c r="CG36" i="1"/>
  <c r="CI36" i="1"/>
  <c r="CG37" i="1"/>
  <c r="CI37" i="1"/>
  <c r="CG38" i="1"/>
  <c r="CH38" i="1"/>
  <c r="CI38" i="1"/>
  <c r="CG39" i="1"/>
  <c r="CI39" i="1"/>
  <c r="CG40" i="1"/>
  <c r="CI40" i="1"/>
  <c r="CG41" i="1"/>
  <c r="CI41" i="1"/>
  <c r="CG42" i="1"/>
  <c r="CI42" i="1"/>
  <c r="CG43" i="1"/>
  <c r="CI43" i="1"/>
  <c r="CG44" i="1"/>
  <c r="CI44" i="1"/>
  <c r="CG45" i="1"/>
  <c r="CI45" i="1"/>
  <c r="CG46" i="1"/>
  <c r="CI46" i="1"/>
  <c r="CG47" i="1"/>
  <c r="CH47" i="1" s="1"/>
  <c r="CI47" i="1"/>
  <c r="CG48" i="1"/>
  <c r="CH48" i="1"/>
  <c r="CI48" i="1"/>
  <c r="CG49" i="1"/>
  <c r="CI49" i="1"/>
  <c r="CG50" i="1"/>
  <c r="CH50" i="1"/>
  <c r="CI50" i="1"/>
  <c r="CG51" i="1"/>
  <c r="CH51" i="1" s="1"/>
  <c r="CI51" i="1"/>
  <c r="CG52" i="1"/>
  <c r="CI52" i="1"/>
  <c r="CG53" i="1"/>
  <c r="CI53" i="1"/>
  <c r="CG54" i="1"/>
  <c r="CI54" i="1"/>
  <c r="CG55" i="1"/>
  <c r="CI55" i="1"/>
  <c r="CG56" i="1"/>
  <c r="CI56" i="1"/>
  <c r="CG57" i="1"/>
  <c r="CI57" i="1"/>
  <c r="CG58" i="1"/>
  <c r="CI58" i="1"/>
  <c r="CG59" i="1"/>
  <c r="CI59" i="1"/>
  <c r="CI4" i="1"/>
  <c r="CG4" i="1"/>
  <c r="BY5" i="1"/>
  <c r="CA5" i="1"/>
  <c r="BY6" i="1"/>
  <c r="CA6" i="1"/>
  <c r="BY7" i="1"/>
  <c r="BZ7" i="1" s="1"/>
  <c r="CA7" i="1"/>
  <c r="BY8" i="1"/>
  <c r="BZ8" i="1"/>
  <c r="CA8" i="1"/>
  <c r="BY9" i="1"/>
  <c r="BZ9" i="1" s="1"/>
  <c r="CA9" i="1"/>
  <c r="BY10" i="1"/>
  <c r="CA10" i="1"/>
  <c r="BY11" i="1"/>
  <c r="CA11" i="1"/>
  <c r="BY12" i="1"/>
  <c r="CA12" i="1"/>
  <c r="BY13" i="1"/>
  <c r="BZ13" i="1" s="1"/>
  <c r="CA13" i="1"/>
  <c r="BY14" i="1"/>
  <c r="CA14" i="1"/>
  <c r="BZ14" i="1" s="1"/>
  <c r="BY15" i="1"/>
  <c r="BZ15" i="1" s="1"/>
  <c r="CA15" i="1"/>
  <c r="BY16" i="1"/>
  <c r="BZ16" i="1"/>
  <c r="CA16" i="1"/>
  <c r="BY17" i="1"/>
  <c r="CA17" i="1"/>
  <c r="BY18" i="1"/>
  <c r="CA18" i="1"/>
  <c r="BZ18" i="1" s="1"/>
  <c r="BY19" i="1"/>
  <c r="BZ19" i="1" s="1"/>
  <c r="CA19" i="1"/>
  <c r="BY20" i="1"/>
  <c r="CA20" i="1"/>
  <c r="BY21" i="1"/>
  <c r="CA21" i="1"/>
  <c r="BY22" i="1"/>
  <c r="CA22" i="1"/>
  <c r="BY23" i="1"/>
  <c r="BZ23" i="1" s="1"/>
  <c r="CA23" i="1"/>
  <c r="BY24" i="1"/>
  <c r="BZ24" i="1"/>
  <c r="CA24" i="1"/>
  <c r="BY25" i="1"/>
  <c r="BZ25" i="1" s="1"/>
  <c r="CA25" i="1"/>
  <c r="BY26" i="1"/>
  <c r="CA26" i="1"/>
  <c r="BZ26" i="1" s="1"/>
  <c r="BY27" i="1"/>
  <c r="CA27" i="1"/>
  <c r="BY28" i="1"/>
  <c r="CA28" i="1"/>
  <c r="BY29" i="1"/>
  <c r="CA29" i="1"/>
  <c r="BY30" i="1"/>
  <c r="CA30" i="1"/>
  <c r="BY31" i="1"/>
  <c r="CA31" i="1"/>
  <c r="BY32" i="1"/>
  <c r="CA32" i="1"/>
  <c r="BY33" i="1"/>
  <c r="CA33" i="1"/>
  <c r="BY34" i="1"/>
  <c r="CA34" i="1"/>
  <c r="BY35" i="1"/>
  <c r="CA35" i="1"/>
  <c r="BY36" i="1"/>
  <c r="CA36" i="1"/>
  <c r="BY37" i="1"/>
  <c r="BZ37" i="1" s="1"/>
  <c r="CA37" i="1"/>
  <c r="BY38" i="1"/>
  <c r="BZ38" i="1"/>
  <c r="CA38" i="1"/>
  <c r="BY39" i="1"/>
  <c r="BZ39" i="1" s="1"/>
  <c r="CA39" i="1"/>
  <c r="BY40" i="1"/>
  <c r="CA40" i="1"/>
  <c r="BY41" i="1"/>
  <c r="CA41" i="1"/>
  <c r="BY42" i="1"/>
  <c r="CA42" i="1"/>
  <c r="BY43" i="1"/>
  <c r="CA43" i="1"/>
  <c r="BY44" i="1"/>
  <c r="BZ44" i="1"/>
  <c r="CA44" i="1"/>
  <c r="BY45" i="1"/>
  <c r="BZ45" i="1" s="1"/>
  <c r="CA45" i="1"/>
  <c r="BY46" i="1"/>
  <c r="BZ46" i="1"/>
  <c r="CA46" i="1"/>
  <c r="BY47" i="1"/>
  <c r="BZ47" i="1" s="1"/>
  <c r="CA47" i="1"/>
  <c r="BY48" i="1"/>
  <c r="BZ48" i="1"/>
  <c r="CA48" i="1"/>
  <c r="BY49" i="1"/>
  <c r="CA49" i="1"/>
  <c r="BY50" i="1"/>
  <c r="BZ50" i="1"/>
  <c r="CA50" i="1"/>
  <c r="BY51" i="1"/>
  <c r="BZ51" i="1" s="1"/>
  <c r="CA51" i="1"/>
  <c r="BY52" i="1"/>
  <c r="BZ52" i="1"/>
  <c r="CA52" i="1"/>
  <c r="BY53" i="1"/>
  <c r="CA53" i="1"/>
  <c r="BY54" i="1"/>
  <c r="CA54" i="1"/>
  <c r="BY55" i="1"/>
  <c r="BZ55" i="1" s="1"/>
  <c r="CA55" i="1"/>
  <c r="BY56" i="1"/>
  <c r="CA56" i="1"/>
  <c r="BY57" i="1"/>
  <c r="CA57" i="1"/>
  <c r="BY58" i="1"/>
  <c r="BZ58" i="1"/>
  <c r="CA58" i="1"/>
  <c r="BY59" i="1"/>
  <c r="BZ59" i="1" s="1"/>
  <c r="CA59" i="1"/>
  <c r="CA4" i="1"/>
  <c r="BY4" i="1"/>
  <c r="BZ4" i="1"/>
  <c r="BM5" i="1"/>
  <c r="BO5" i="1"/>
  <c r="BM6" i="1"/>
  <c r="BO6" i="1"/>
  <c r="BM7" i="1"/>
  <c r="BO7" i="1"/>
  <c r="BM8" i="1"/>
  <c r="BN8" i="1" s="1"/>
  <c r="BO8" i="1"/>
  <c r="BM9" i="1"/>
  <c r="BN9" i="1" s="1"/>
  <c r="BO9" i="1"/>
  <c r="BM10" i="1"/>
  <c r="BO10" i="1"/>
  <c r="BM11" i="1"/>
  <c r="BO11" i="1"/>
  <c r="BM12" i="1"/>
  <c r="BO12" i="1"/>
  <c r="BM13" i="1"/>
  <c r="BN13" i="1" s="1"/>
  <c r="BO13" i="1"/>
  <c r="BM14" i="1"/>
  <c r="BN14" i="1"/>
  <c r="BO14" i="1"/>
  <c r="BM15" i="1"/>
  <c r="BN15" i="1" s="1"/>
  <c r="BO15" i="1"/>
  <c r="BM16" i="1"/>
  <c r="BN16" i="1"/>
  <c r="BO16" i="1"/>
  <c r="BM17" i="1"/>
  <c r="BO17" i="1"/>
  <c r="BM18" i="1"/>
  <c r="BO18" i="1"/>
  <c r="BM19" i="1"/>
  <c r="BN19" i="1" s="1"/>
  <c r="BO19" i="1"/>
  <c r="BM20" i="1"/>
  <c r="BO20" i="1"/>
  <c r="BM21" i="1"/>
  <c r="BO21" i="1"/>
  <c r="BM22" i="1"/>
  <c r="BO22" i="1"/>
  <c r="BM23" i="1"/>
  <c r="BN23" i="1" s="1"/>
  <c r="BO23" i="1"/>
  <c r="BM24" i="1"/>
  <c r="BN24" i="1"/>
  <c r="BO24" i="1"/>
  <c r="BM25" i="1"/>
  <c r="BN25" i="1" s="1"/>
  <c r="BO25" i="1"/>
  <c r="BM26" i="1"/>
  <c r="BN26" i="1"/>
  <c r="BO26" i="1"/>
  <c r="BM27" i="1"/>
  <c r="BO27" i="1"/>
  <c r="BM28" i="1"/>
  <c r="BN28" i="1"/>
  <c r="BO28" i="1"/>
  <c r="BM29" i="1"/>
  <c r="BO29" i="1"/>
  <c r="BM30" i="1"/>
  <c r="BO30" i="1"/>
  <c r="BM31" i="1"/>
  <c r="BO31" i="1"/>
  <c r="BM32" i="1"/>
  <c r="BO32" i="1"/>
  <c r="BM33" i="1"/>
  <c r="BO33" i="1"/>
  <c r="BM34" i="1"/>
  <c r="BN34" i="1"/>
  <c r="BO34" i="1"/>
  <c r="BM35" i="1"/>
  <c r="BO35" i="1"/>
  <c r="BM36" i="1"/>
  <c r="BO36" i="1"/>
  <c r="BM37" i="1"/>
  <c r="BN37" i="1" s="1"/>
  <c r="BO37" i="1"/>
  <c r="BM38" i="1"/>
  <c r="BN38" i="1"/>
  <c r="BO38" i="1"/>
  <c r="BM39" i="1"/>
  <c r="BN39" i="1" s="1"/>
  <c r="BO39" i="1"/>
  <c r="BM40" i="1"/>
  <c r="BO40" i="1"/>
  <c r="BM41" i="1"/>
  <c r="BO41" i="1"/>
  <c r="BM42" i="1"/>
  <c r="BO42" i="1"/>
  <c r="BM43" i="1"/>
  <c r="BO43" i="1"/>
  <c r="BM44" i="1"/>
  <c r="BN44" i="1"/>
  <c r="BO44" i="1"/>
  <c r="BM45" i="1"/>
  <c r="BN45" i="1" s="1"/>
  <c r="BO45" i="1"/>
  <c r="BM46" i="1"/>
  <c r="BO46" i="1"/>
  <c r="BM47" i="1"/>
  <c r="BO47" i="1"/>
  <c r="BM48" i="1"/>
  <c r="BN48" i="1"/>
  <c r="BO48" i="1"/>
  <c r="BM49" i="1"/>
  <c r="BO49" i="1"/>
  <c r="BM50" i="1"/>
  <c r="BN50" i="1"/>
  <c r="BO50" i="1"/>
  <c r="BM51" i="1"/>
  <c r="BN51" i="1" s="1"/>
  <c r="BO51" i="1"/>
  <c r="BM52" i="1"/>
  <c r="BN52" i="1"/>
  <c r="BO52" i="1"/>
  <c r="BM53" i="1"/>
  <c r="BO53" i="1"/>
  <c r="BM54" i="1"/>
  <c r="BO54" i="1"/>
  <c r="BM55" i="1"/>
  <c r="BO55" i="1"/>
  <c r="BM56" i="1"/>
  <c r="BN56" i="1"/>
  <c r="BO56" i="1"/>
  <c r="BM57" i="1"/>
  <c r="BO57" i="1"/>
  <c r="BM58" i="1"/>
  <c r="BN58" i="1"/>
  <c r="BO58" i="1"/>
  <c r="BM59" i="1"/>
  <c r="BN59" i="1" s="1"/>
  <c r="BO59" i="1"/>
  <c r="BN4" i="1"/>
  <c r="BO4" i="1"/>
  <c r="BM4" i="1"/>
  <c r="BF5" i="1"/>
  <c r="BG5" i="1" s="1"/>
  <c r="BH5" i="1"/>
  <c r="BF6" i="1"/>
  <c r="BH6" i="1"/>
  <c r="BF7" i="1"/>
  <c r="BG7" i="1" s="1"/>
  <c r="BH7" i="1"/>
  <c r="BF8" i="1"/>
  <c r="BG8" i="1"/>
  <c r="BH8" i="1"/>
  <c r="BF9" i="1"/>
  <c r="BG9" i="1" s="1"/>
  <c r="BH9" i="1"/>
  <c r="BF10" i="1"/>
  <c r="BH10" i="1"/>
  <c r="BF11" i="1"/>
  <c r="BH11" i="1"/>
  <c r="BF12" i="1"/>
  <c r="BH12" i="1"/>
  <c r="BF13" i="1"/>
  <c r="BG13" i="1" s="1"/>
  <c r="BH13" i="1"/>
  <c r="BF14" i="1"/>
  <c r="BG14" i="1"/>
  <c r="BH14" i="1"/>
  <c r="BF15" i="1"/>
  <c r="BG15" i="1" s="1"/>
  <c r="BH15" i="1"/>
  <c r="BF16" i="1"/>
  <c r="BG16" i="1"/>
  <c r="BH16" i="1"/>
  <c r="BF17" i="1"/>
  <c r="BH17" i="1"/>
  <c r="BF18" i="1"/>
  <c r="BG18" i="1"/>
  <c r="BH18" i="1"/>
  <c r="BF19" i="1"/>
  <c r="BG19" i="1" s="1"/>
  <c r="BH19" i="1"/>
  <c r="BF20" i="1"/>
  <c r="BH20" i="1"/>
  <c r="BF21" i="1"/>
  <c r="BH21" i="1"/>
  <c r="BF22" i="1"/>
  <c r="BH22" i="1"/>
  <c r="BF23" i="1"/>
  <c r="BG23" i="1" s="1"/>
  <c r="BH23" i="1"/>
  <c r="BF24" i="1"/>
  <c r="BG24" i="1"/>
  <c r="BH24" i="1"/>
  <c r="BF25" i="1"/>
  <c r="BG25" i="1" s="1"/>
  <c r="BH25" i="1"/>
  <c r="BF26" i="1"/>
  <c r="BG26" i="1"/>
  <c r="BH26" i="1"/>
  <c r="BF27" i="1"/>
  <c r="BG27" i="1" s="1"/>
  <c r="BH27" i="1"/>
  <c r="BF28" i="1"/>
  <c r="BG28" i="1"/>
  <c r="BH28" i="1"/>
  <c r="BF29" i="1"/>
  <c r="BH29" i="1"/>
  <c r="BF30" i="1"/>
  <c r="BG30" i="1"/>
  <c r="BH30" i="1"/>
  <c r="BF31" i="1"/>
  <c r="BG31" i="1" s="1"/>
  <c r="BH31" i="1"/>
  <c r="BF32" i="1"/>
  <c r="BH32" i="1"/>
  <c r="BF33" i="1"/>
  <c r="BG33" i="1" s="1"/>
  <c r="BH33" i="1"/>
  <c r="BF34" i="1"/>
  <c r="BG34" i="1"/>
  <c r="BH34" i="1"/>
  <c r="BF35" i="1"/>
  <c r="BH35" i="1"/>
  <c r="BF36" i="1"/>
  <c r="BG36" i="1"/>
  <c r="BH36" i="1"/>
  <c r="BF37" i="1"/>
  <c r="BG37" i="1" s="1"/>
  <c r="BH37" i="1"/>
  <c r="BF38" i="1"/>
  <c r="BG38" i="1"/>
  <c r="BH38" i="1"/>
  <c r="BF39" i="1"/>
  <c r="BH39" i="1"/>
  <c r="BF40" i="1"/>
  <c r="BH40" i="1"/>
  <c r="BF41" i="1"/>
  <c r="BG41" i="1" s="1"/>
  <c r="BH41" i="1"/>
  <c r="BF42" i="1"/>
  <c r="BG42" i="1"/>
  <c r="BH42" i="1"/>
  <c r="BF43" i="1"/>
  <c r="BG43" i="1" s="1"/>
  <c r="BH43" i="1"/>
  <c r="BF44" i="1"/>
  <c r="BG44" i="1"/>
  <c r="BH44" i="1"/>
  <c r="BF45" i="1"/>
  <c r="BG45" i="1" s="1"/>
  <c r="BH45" i="1"/>
  <c r="BF46" i="1"/>
  <c r="BG46" i="1"/>
  <c r="BH46" i="1"/>
  <c r="BF47" i="1"/>
  <c r="BG47" i="1" s="1"/>
  <c r="BH47" i="1"/>
  <c r="BF48" i="1"/>
  <c r="BG48" i="1"/>
  <c r="BH48" i="1"/>
  <c r="BF49" i="1"/>
  <c r="BH49" i="1"/>
  <c r="BF50" i="1"/>
  <c r="BG50" i="1"/>
  <c r="BH50" i="1"/>
  <c r="BF51" i="1"/>
  <c r="BG51" i="1" s="1"/>
  <c r="BH51" i="1"/>
  <c r="BF52" i="1"/>
  <c r="BG52" i="1"/>
  <c r="BH52" i="1"/>
  <c r="BF53" i="1"/>
  <c r="BH53" i="1"/>
  <c r="BF54" i="1"/>
  <c r="BG54" i="1"/>
  <c r="BH54" i="1"/>
  <c r="BF55" i="1"/>
  <c r="BH55" i="1"/>
  <c r="BF56" i="1"/>
  <c r="BH56" i="1"/>
  <c r="BF57" i="1"/>
  <c r="BH57" i="1"/>
  <c r="BF58" i="1"/>
  <c r="BG58" i="1"/>
  <c r="BH58" i="1"/>
  <c r="BF59" i="1"/>
  <c r="BG59" i="1" s="1"/>
  <c r="BH59" i="1"/>
  <c r="BH4" i="1"/>
  <c r="BF4" i="1"/>
  <c r="BG4" i="1"/>
  <c r="AQ5" i="1"/>
  <c r="AS5" i="1"/>
  <c r="AQ6" i="1"/>
  <c r="AS6" i="1"/>
  <c r="AQ7" i="1"/>
  <c r="AR7" i="1" s="1"/>
  <c r="AS7" i="1"/>
  <c r="AQ8" i="1"/>
  <c r="AR8" i="1"/>
  <c r="AS8" i="1"/>
  <c r="AQ9" i="1"/>
  <c r="AR9" i="1" s="1"/>
  <c r="AS9" i="1"/>
  <c r="AQ10" i="1"/>
  <c r="AS10" i="1"/>
  <c r="AQ11" i="1"/>
  <c r="AS11" i="1"/>
  <c r="AQ12" i="1"/>
  <c r="AS12" i="1"/>
  <c r="AQ13" i="1"/>
  <c r="AR13" i="1" s="1"/>
  <c r="AS13" i="1"/>
  <c r="AQ14" i="1"/>
  <c r="AS14" i="1"/>
  <c r="AR14" i="1" s="1"/>
  <c r="AQ15" i="1"/>
  <c r="AR15" i="1" s="1"/>
  <c r="AS15" i="1"/>
  <c r="AQ16" i="1"/>
  <c r="AR16" i="1"/>
  <c r="AS16" i="1"/>
  <c r="AQ17" i="1"/>
  <c r="AR17" i="1" s="1"/>
  <c r="AS17" i="1"/>
  <c r="AQ18" i="1"/>
  <c r="AS18" i="1"/>
  <c r="AR18" i="1" s="1"/>
  <c r="AQ19" i="1"/>
  <c r="AS19" i="1"/>
  <c r="AQ20" i="1"/>
  <c r="AS20" i="1"/>
  <c r="AQ21" i="1"/>
  <c r="AR21" i="1" s="1"/>
  <c r="AS21" i="1"/>
  <c r="AQ22" i="1"/>
  <c r="AS22" i="1"/>
  <c r="AQ23" i="1"/>
  <c r="AS23" i="1"/>
  <c r="AQ24" i="1"/>
  <c r="AR24" i="1"/>
  <c r="AS24" i="1"/>
  <c r="AQ25" i="1"/>
  <c r="AR25" i="1" s="1"/>
  <c r="AS25" i="1"/>
  <c r="AQ26" i="1"/>
  <c r="AR26" i="1"/>
  <c r="AS26" i="1"/>
  <c r="AQ27" i="1"/>
  <c r="AS27" i="1"/>
  <c r="AQ28" i="1"/>
  <c r="AS28" i="1"/>
  <c r="AQ29" i="1"/>
  <c r="AS29" i="1"/>
  <c r="AQ30" i="1"/>
  <c r="AS30" i="1"/>
  <c r="AQ31" i="1"/>
  <c r="AR31" i="1" s="1"/>
  <c r="AS31" i="1"/>
  <c r="AQ32" i="1"/>
  <c r="AS32" i="1"/>
  <c r="AQ33" i="1"/>
  <c r="AS33" i="1"/>
  <c r="AQ34" i="1"/>
  <c r="AS34" i="1"/>
  <c r="AQ35" i="1"/>
  <c r="AS35" i="1"/>
  <c r="AQ36" i="1"/>
  <c r="AS36" i="1"/>
  <c r="AQ37" i="1"/>
  <c r="AR37" i="1" s="1"/>
  <c r="AS37" i="1"/>
  <c r="AQ38" i="1"/>
  <c r="AR38" i="1"/>
  <c r="AS38" i="1"/>
  <c r="AQ39" i="1"/>
  <c r="AR39" i="1" s="1"/>
  <c r="AS39" i="1"/>
  <c r="AQ40" i="1"/>
  <c r="AS40" i="1"/>
  <c r="AQ41" i="1"/>
  <c r="AS41" i="1"/>
  <c r="AQ42" i="1"/>
  <c r="AR42" i="1"/>
  <c r="AS42" i="1"/>
  <c r="AQ43" i="1"/>
  <c r="AS43" i="1"/>
  <c r="AQ44" i="1"/>
  <c r="AR44" i="1"/>
  <c r="AS44" i="1"/>
  <c r="AQ45" i="1"/>
  <c r="AR45" i="1" s="1"/>
  <c r="AS45" i="1"/>
  <c r="AQ46" i="1"/>
  <c r="AR46" i="1"/>
  <c r="AS46" i="1"/>
  <c r="AQ47" i="1"/>
  <c r="AR47" i="1" s="1"/>
  <c r="AS47" i="1"/>
  <c r="AQ48" i="1"/>
  <c r="AR48" i="1"/>
  <c r="AS48" i="1"/>
  <c r="AQ49" i="1"/>
  <c r="AS49" i="1"/>
  <c r="AQ50" i="1"/>
  <c r="AR50" i="1"/>
  <c r="AS50" i="1"/>
  <c r="AQ51" i="1"/>
  <c r="AR51" i="1" s="1"/>
  <c r="AS51" i="1"/>
  <c r="AQ52" i="1"/>
  <c r="AR52" i="1"/>
  <c r="AS52" i="1"/>
  <c r="AQ53" i="1"/>
  <c r="AR53" i="1" s="1"/>
  <c r="AS53" i="1"/>
  <c r="AQ54" i="1"/>
  <c r="AS54" i="1"/>
  <c r="AQ55" i="1"/>
  <c r="AS55" i="1"/>
  <c r="AQ56" i="1"/>
  <c r="AR56" i="1"/>
  <c r="AS56" i="1"/>
  <c r="AQ57" i="1"/>
  <c r="AS57" i="1"/>
  <c r="AQ58" i="1"/>
  <c r="AR58" i="1"/>
  <c r="AS58" i="1"/>
  <c r="AQ59" i="1"/>
  <c r="AR59" i="1" s="1"/>
  <c r="AS59" i="1"/>
  <c r="AP4" i="1"/>
  <c r="AS4" i="1"/>
  <c r="AQ4" i="1"/>
  <c r="AE4" i="1"/>
  <c r="AD4" i="1"/>
  <c r="AC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B11" i="1"/>
  <c r="AC11" i="1"/>
  <c r="AB12" i="1"/>
  <c r="AC12" i="1"/>
  <c r="AB13" i="1"/>
  <c r="AC13" i="1"/>
  <c r="AB14" i="1"/>
  <c r="AC14" i="1"/>
  <c r="AB15" i="1"/>
  <c r="AC15" i="1"/>
  <c r="AB16" i="1"/>
  <c r="AC16" i="1"/>
  <c r="AB17" i="1"/>
  <c r="AC17" i="1"/>
  <c r="AB18" i="1"/>
  <c r="AC18" i="1"/>
  <c r="AB19" i="1"/>
  <c r="AC19" i="1"/>
  <c r="AB20" i="1"/>
  <c r="AC20" i="1"/>
  <c r="AB21" i="1"/>
  <c r="AC21" i="1"/>
  <c r="AB22" i="1"/>
  <c r="AC22" i="1"/>
  <c r="AB23" i="1"/>
  <c r="AC23" i="1"/>
  <c r="AB24" i="1"/>
  <c r="AC24" i="1"/>
  <c r="AB25" i="1"/>
  <c r="AC25" i="1"/>
  <c r="AB26" i="1"/>
  <c r="AC26" i="1"/>
  <c r="AB27" i="1"/>
  <c r="AC27" i="1"/>
  <c r="AB28" i="1"/>
  <c r="AC28" i="1"/>
  <c r="AB29" i="1"/>
  <c r="AC29" i="1"/>
  <c r="AB30" i="1"/>
  <c r="AC30" i="1"/>
  <c r="AB31" i="1"/>
  <c r="AC31" i="1"/>
  <c r="AB32" i="1"/>
  <c r="AC32" i="1"/>
  <c r="AB33" i="1"/>
  <c r="AC33" i="1"/>
  <c r="AB34" i="1"/>
  <c r="AC34" i="1"/>
  <c r="AB35" i="1"/>
  <c r="AC35" i="1"/>
  <c r="AB36" i="1"/>
  <c r="AC36" i="1"/>
  <c r="AB37" i="1"/>
  <c r="AC37" i="1"/>
  <c r="AB38" i="1"/>
  <c r="AC38" i="1"/>
  <c r="AB39" i="1"/>
  <c r="AC39" i="1"/>
  <c r="AB40" i="1"/>
  <c r="AC40" i="1"/>
  <c r="AB41" i="1"/>
  <c r="AC41" i="1"/>
  <c r="AB42" i="1"/>
  <c r="AC42" i="1"/>
  <c r="AB43" i="1"/>
  <c r="AC43" i="1"/>
  <c r="AB44" i="1"/>
  <c r="AC44" i="1"/>
  <c r="AB45" i="1"/>
  <c r="AC45" i="1"/>
  <c r="AB46" i="1"/>
  <c r="AC46" i="1"/>
  <c r="AB47" i="1"/>
  <c r="AC47" i="1"/>
  <c r="AB48" i="1"/>
  <c r="AC48" i="1"/>
  <c r="AB49" i="1"/>
  <c r="AC49" i="1"/>
  <c r="AB50" i="1"/>
  <c r="AC50" i="1"/>
  <c r="AB51" i="1"/>
  <c r="AC51" i="1"/>
  <c r="AB52" i="1"/>
  <c r="AC52" i="1"/>
  <c r="AB53" i="1"/>
  <c r="AC53" i="1"/>
  <c r="AB54" i="1"/>
  <c r="AC54" i="1"/>
  <c r="AB55" i="1"/>
  <c r="AC55" i="1"/>
  <c r="AB56" i="1"/>
  <c r="AC56" i="1"/>
  <c r="AB57" i="1"/>
  <c r="AC57" i="1"/>
  <c r="AB58" i="1"/>
  <c r="AC58" i="1"/>
  <c r="AB59" i="1"/>
  <c r="AC59" i="1"/>
  <c r="AB5" i="1"/>
  <c r="AC5" i="1"/>
  <c r="AB6" i="1"/>
  <c r="AC6" i="1"/>
  <c r="AB7" i="1"/>
  <c r="AC7" i="1"/>
  <c r="AB8" i="1"/>
  <c r="AC8" i="1"/>
  <c r="AB9" i="1"/>
  <c r="AC9" i="1"/>
  <c r="AB10" i="1"/>
  <c r="AC10" i="1"/>
  <c r="AB4" i="1"/>
  <c r="AD59" i="1"/>
  <c r="AD51" i="1"/>
  <c r="AD50" i="1"/>
  <c r="AD48" i="1"/>
  <c r="AD47" i="1"/>
  <c r="AD46" i="1"/>
  <c r="AD45" i="1"/>
  <c r="AD44" i="1"/>
  <c r="AD39" i="1"/>
  <c r="AD38" i="1"/>
  <c r="AD37" i="1"/>
  <c r="AD26" i="1"/>
  <c r="AD25" i="1"/>
  <c r="AD24" i="1"/>
  <c r="AD23" i="1"/>
  <c r="AD18" i="1"/>
  <c r="AD16" i="1"/>
  <c r="AD15" i="1"/>
  <c r="AD14" i="1"/>
  <c r="AD13" i="1"/>
  <c r="AD9" i="1"/>
  <c r="AD8" i="1"/>
  <c r="AD7" i="1"/>
  <c r="AH10" i="3"/>
  <c r="S5" i="1"/>
  <c r="U5" i="1"/>
  <c r="S6" i="1"/>
  <c r="U6" i="1"/>
  <c r="S7" i="1"/>
  <c r="U7" i="1"/>
  <c r="S8" i="1"/>
  <c r="U8" i="1"/>
  <c r="S9" i="1"/>
  <c r="U9" i="1"/>
  <c r="S10" i="1"/>
  <c r="U10" i="1"/>
  <c r="S11" i="1"/>
  <c r="U11" i="1"/>
  <c r="S12" i="1"/>
  <c r="U12" i="1"/>
  <c r="S13" i="1"/>
  <c r="U13" i="1"/>
  <c r="S14" i="1"/>
  <c r="U14" i="1"/>
  <c r="S15" i="1"/>
  <c r="U15" i="1"/>
  <c r="S16" i="1"/>
  <c r="U16" i="1"/>
  <c r="S17" i="1"/>
  <c r="U17" i="1"/>
  <c r="S18" i="1"/>
  <c r="U18" i="1"/>
  <c r="S19" i="1"/>
  <c r="U19" i="1"/>
  <c r="S20" i="1"/>
  <c r="U20" i="1"/>
  <c r="S21" i="1"/>
  <c r="U21" i="1"/>
  <c r="S22" i="1"/>
  <c r="U22" i="1"/>
  <c r="S23" i="1"/>
  <c r="U23" i="1"/>
  <c r="S24" i="1"/>
  <c r="U24" i="1"/>
  <c r="S25" i="1"/>
  <c r="U25" i="1"/>
  <c r="S26" i="1"/>
  <c r="U26" i="1"/>
  <c r="S27" i="1"/>
  <c r="U27" i="1"/>
  <c r="S28" i="1"/>
  <c r="U28" i="1"/>
  <c r="S29" i="1"/>
  <c r="U29" i="1"/>
  <c r="S30" i="1"/>
  <c r="U30" i="1"/>
  <c r="S31" i="1"/>
  <c r="U31" i="1"/>
  <c r="S32" i="1"/>
  <c r="U32" i="1"/>
  <c r="S33" i="1"/>
  <c r="U33" i="1"/>
  <c r="S34" i="1"/>
  <c r="U34" i="1"/>
  <c r="S35" i="1"/>
  <c r="U35" i="1"/>
  <c r="S36" i="1"/>
  <c r="U36" i="1"/>
  <c r="S37" i="1"/>
  <c r="U37" i="1"/>
  <c r="S38" i="1"/>
  <c r="U38" i="1"/>
  <c r="S39" i="1"/>
  <c r="U39" i="1"/>
  <c r="S40" i="1"/>
  <c r="U40" i="1"/>
  <c r="S41" i="1"/>
  <c r="U41" i="1"/>
  <c r="S42" i="1"/>
  <c r="U42" i="1"/>
  <c r="S43" i="1"/>
  <c r="U43" i="1"/>
  <c r="S44" i="1"/>
  <c r="U44" i="1"/>
  <c r="S45" i="1"/>
  <c r="U45" i="1"/>
  <c r="S46" i="1"/>
  <c r="U46" i="1"/>
  <c r="S47" i="1"/>
  <c r="U47" i="1"/>
  <c r="S48" i="1"/>
  <c r="U48" i="1"/>
  <c r="S49" i="1"/>
  <c r="U49" i="1"/>
  <c r="S50" i="1"/>
  <c r="U50" i="1"/>
  <c r="S51" i="1"/>
  <c r="U51" i="1"/>
  <c r="S52" i="1"/>
  <c r="U52" i="1"/>
  <c r="S53" i="1"/>
  <c r="U53" i="1"/>
  <c r="S54" i="1"/>
  <c r="U54" i="1"/>
  <c r="S55" i="1"/>
  <c r="U55" i="1"/>
  <c r="S56" i="1"/>
  <c r="U56" i="1"/>
  <c r="S57" i="1"/>
  <c r="U57" i="1"/>
  <c r="S58" i="1"/>
  <c r="U58" i="1"/>
  <c r="S59" i="1"/>
  <c r="U59" i="1"/>
  <c r="S4" i="1"/>
  <c r="BZ231" i="3"/>
  <c r="BZ10" i="3"/>
  <c r="BZ11" i="3"/>
  <c r="BZ12" i="3"/>
  <c r="BZ13" i="3"/>
  <c r="BZ16" i="3"/>
  <c r="BZ17" i="3"/>
  <c r="BZ18" i="3"/>
  <c r="BZ19" i="3"/>
  <c r="BZ21" i="3"/>
  <c r="BZ22" i="3"/>
  <c r="BZ24" i="3"/>
  <c r="BZ25" i="3"/>
  <c r="BZ26" i="3"/>
  <c r="BZ29" i="3"/>
  <c r="BZ30" i="3"/>
  <c r="BZ33" i="3"/>
  <c r="BZ35" i="3"/>
  <c r="BZ37" i="3"/>
  <c r="BZ38" i="3"/>
  <c r="BZ40" i="3"/>
  <c r="BZ42" i="3"/>
  <c r="BZ46" i="3"/>
  <c r="BZ48" i="3"/>
  <c r="BZ49" i="3"/>
  <c r="BZ50" i="3"/>
  <c r="BZ56" i="3"/>
  <c r="BZ57" i="3"/>
  <c r="BZ59" i="3"/>
  <c r="BZ61" i="3"/>
  <c r="BZ64" i="3"/>
  <c r="BZ65" i="3"/>
  <c r="BZ67" i="3"/>
  <c r="BZ68" i="3"/>
  <c r="BZ69" i="3"/>
  <c r="BZ70" i="3"/>
  <c r="BZ72" i="3"/>
  <c r="BZ73" i="3"/>
  <c r="BZ77" i="3"/>
  <c r="BZ79" i="3"/>
  <c r="BZ80" i="3"/>
  <c r="BZ84" i="3"/>
  <c r="BZ85" i="3"/>
  <c r="BZ86" i="3"/>
  <c r="BZ90" i="3"/>
  <c r="BZ91" i="3"/>
  <c r="BZ92" i="3"/>
  <c r="BZ93" i="3"/>
  <c r="BZ94" i="3"/>
  <c r="BZ95" i="3"/>
  <c r="BZ97" i="3"/>
  <c r="BZ98" i="3"/>
  <c r="BZ100" i="3"/>
  <c r="BZ101" i="3"/>
  <c r="BZ106" i="3"/>
  <c r="BZ107" i="3"/>
  <c r="BZ110" i="3"/>
  <c r="BZ111" i="3"/>
  <c r="BZ114" i="3"/>
  <c r="BZ115" i="3"/>
  <c r="BZ117" i="3"/>
  <c r="BZ118" i="3"/>
  <c r="BZ119" i="3"/>
  <c r="BZ120" i="3"/>
  <c r="BZ123" i="3"/>
  <c r="BZ124" i="3"/>
  <c r="BZ125" i="3"/>
  <c r="BZ126" i="3"/>
  <c r="BZ130" i="3"/>
  <c r="BZ131" i="3"/>
  <c r="BZ134" i="3"/>
  <c r="BZ138" i="3"/>
  <c r="BZ139" i="3"/>
  <c r="BZ141" i="3"/>
  <c r="BZ142" i="3"/>
  <c r="BZ143" i="3"/>
  <c r="BZ146" i="3"/>
  <c r="BZ148" i="3"/>
  <c r="BZ149" i="3"/>
  <c r="BZ150" i="3"/>
  <c r="BZ151" i="3"/>
  <c r="BZ153" i="3"/>
  <c r="BZ156" i="3"/>
  <c r="BZ159" i="3"/>
  <c r="BZ160" i="3"/>
  <c r="BZ165" i="3"/>
  <c r="BZ166" i="3"/>
  <c r="BZ167" i="3"/>
  <c r="BZ168" i="3"/>
  <c r="BZ173" i="3"/>
  <c r="BZ174" i="3"/>
  <c r="BZ175" i="3"/>
  <c r="BZ178" i="3"/>
  <c r="BZ179" i="3"/>
  <c r="BZ184" i="3"/>
  <c r="BZ185" i="3"/>
  <c r="BZ186" i="3"/>
  <c r="BZ189" i="3"/>
  <c r="BZ190" i="3"/>
  <c r="BZ191" i="3"/>
  <c r="BZ193" i="3"/>
  <c r="BZ194" i="3"/>
  <c r="BZ196" i="3"/>
  <c r="BZ197" i="3"/>
  <c r="BZ198" i="3"/>
  <c r="BZ199" i="3"/>
  <c r="BZ200" i="3"/>
  <c r="BZ203" i="3"/>
  <c r="BZ205" i="3"/>
  <c r="BZ208" i="3"/>
  <c r="BZ209" i="3"/>
  <c r="BZ210" i="3"/>
  <c r="BZ211" i="3"/>
  <c r="BZ213" i="3"/>
  <c r="BZ214" i="3"/>
  <c r="BZ216" i="3"/>
  <c r="BZ218" i="3"/>
  <c r="BZ219" i="3"/>
  <c r="BZ220" i="3"/>
  <c r="BZ222" i="3"/>
  <c r="BZ223" i="3"/>
  <c r="BZ225" i="3"/>
  <c r="BZ226" i="3"/>
  <c r="BZ228" i="3"/>
  <c r="BZ230" i="3"/>
  <c r="BZ233" i="3"/>
  <c r="BZ234" i="3"/>
  <c r="BZ235" i="3"/>
  <c r="BZ236" i="3"/>
  <c r="BZ238" i="3"/>
  <c r="BZ239" i="3"/>
  <c r="BZ240" i="3"/>
  <c r="BY9" i="3"/>
  <c r="CA9" i="3"/>
  <c r="BX9" i="3"/>
  <c r="BF228" i="3"/>
  <c r="BD10" i="3"/>
  <c r="BE10" i="3"/>
  <c r="BF10" i="3" s="1"/>
  <c r="BG10" i="3"/>
  <c r="BD11" i="3"/>
  <c r="BE11" i="3"/>
  <c r="BF11" i="3" s="1"/>
  <c r="BG11" i="3"/>
  <c r="BD12" i="3"/>
  <c r="BE12" i="3"/>
  <c r="BF12" i="3" s="1"/>
  <c r="BG12" i="3"/>
  <c r="BD13" i="3"/>
  <c r="BE13" i="3"/>
  <c r="BG13" i="3"/>
  <c r="BD14" i="3"/>
  <c r="BE14" i="3"/>
  <c r="BG14" i="3"/>
  <c r="BD15" i="3"/>
  <c r="BE15" i="3"/>
  <c r="BG15" i="3"/>
  <c r="BD16" i="3"/>
  <c r="BE16" i="3"/>
  <c r="BF16" i="3" s="1"/>
  <c r="BG16" i="3"/>
  <c r="BD17" i="3"/>
  <c r="BE17" i="3"/>
  <c r="BG17" i="3"/>
  <c r="BD18" i="3"/>
  <c r="BE18" i="3"/>
  <c r="BF18" i="3" s="1"/>
  <c r="BG18" i="3"/>
  <c r="BD19" i="3"/>
  <c r="BE19" i="3"/>
  <c r="BF19" i="3" s="1"/>
  <c r="BG19" i="3"/>
  <c r="BD20" i="3"/>
  <c r="BE20" i="3"/>
  <c r="BG20" i="3"/>
  <c r="BD21" i="3"/>
  <c r="BE21" i="3"/>
  <c r="BF21" i="3" s="1"/>
  <c r="BG21" i="3"/>
  <c r="BD22" i="3"/>
  <c r="BE22" i="3"/>
  <c r="BF22" i="3" s="1"/>
  <c r="BG22" i="3"/>
  <c r="BD23" i="3"/>
  <c r="BE23" i="3"/>
  <c r="BG23" i="3"/>
  <c r="BD24" i="3"/>
  <c r="BE24" i="3"/>
  <c r="BG24" i="3"/>
  <c r="BD25" i="3"/>
  <c r="BE25" i="3"/>
  <c r="BF25" i="3" s="1"/>
  <c r="BG25" i="3"/>
  <c r="BD26" i="3"/>
  <c r="BE26" i="3"/>
  <c r="BG26" i="3"/>
  <c r="BD27" i="3"/>
  <c r="BE27" i="3"/>
  <c r="BG27" i="3"/>
  <c r="BD28" i="3"/>
  <c r="BE28" i="3"/>
  <c r="BG28" i="3"/>
  <c r="BD29" i="3"/>
  <c r="BE29" i="3"/>
  <c r="BF29" i="3" s="1"/>
  <c r="BG29" i="3"/>
  <c r="BD30" i="3"/>
  <c r="BE30" i="3"/>
  <c r="BG30" i="3"/>
  <c r="BD31" i="3"/>
  <c r="BE31" i="3"/>
  <c r="BG31" i="3"/>
  <c r="BD32" i="3"/>
  <c r="BE32" i="3"/>
  <c r="BG32" i="3"/>
  <c r="BD33" i="3"/>
  <c r="BE33" i="3"/>
  <c r="BG33" i="3"/>
  <c r="BD34" i="3"/>
  <c r="BE34" i="3"/>
  <c r="BG34" i="3"/>
  <c r="BD35" i="3"/>
  <c r="BE35" i="3"/>
  <c r="BF35" i="3" s="1"/>
  <c r="BG35" i="3"/>
  <c r="BD36" i="3"/>
  <c r="BE36" i="3"/>
  <c r="BG36" i="3"/>
  <c r="BD37" i="3"/>
  <c r="BE37" i="3"/>
  <c r="BF37" i="3" s="1"/>
  <c r="BG37" i="3"/>
  <c r="BD38" i="3"/>
  <c r="BE38" i="3"/>
  <c r="BG38" i="3"/>
  <c r="BD39" i="3"/>
  <c r="BE39" i="3"/>
  <c r="BG39" i="3"/>
  <c r="BD40" i="3"/>
  <c r="BE40" i="3"/>
  <c r="BG40" i="3"/>
  <c r="BD41" i="3"/>
  <c r="BE41" i="3"/>
  <c r="BG41" i="3"/>
  <c r="BD42" i="3"/>
  <c r="BE42" i="3"/>
  <c r="BG42" i="3"/>
  <c r="BD43" i="3"/>
  <c r="BE43" i="3"/>
  <c r="BG43" i="3"/>
  <c r="BD44" i="3"/>
  <c r="BE44" i="3"/>
  <c r="BG44" i="3"/>
  <c r="BD45" i="3"/>
  <c r="BE45" i="3"/>
  <c r="BG45" i="3"/>
  <c r="BD46" i="3"/>
  <c r="BE46" i="3"/>
  <c r="BG46" i="3"/>
  <c r="BD47" i="3"/>
  <c r="BE47" i="3"/>
  <c r="BG47" i="3"/>
  <c r="BD48" i="3"/>
  <c r="BE48" i="3"/>
  <c r="BG48" i="3"/>
  <c r="BD49" i="3"/>
  <c r="BE49" i="3"/>
  <c r="BF49" i="3" s="1"/>
  <c r="BG49" i="3"/>
  <c r="BD50" i="3"/>
  <c r="BE50" i="3"/>
  <c r="BG50" i="3"/>
  <c r="BD51" i="3"/>
  <c r="BE51" i="3"/>
  <c r="BG51" i="3"/>
  <c r="BD52" i="3"/>
  <c r="BE52" i="3"/>
  <c r="BG52" i="3"/>
  <c r="BD53" i="3"/>
  <c r="BE53" i="3"/>
  <c r="BG53" i="3"/>
  <c r="BD54" i="3"/>
  <c r="BE54" i="3"/>
  <c r="BG54" i="3"/>
  <c r="BD55" i="3"/>
  <c r="BE55" i="3"/>
  <c r="BG55" i="3"/>
  <c r="BD56" i="3"/>
  <c r="BE56" i="3"/>
  <c r="BG56" i="3"/>
  <c r="BD57" i="3"/>
  <c r="BE57" i="3"/>
  <c r="BF57" i="3" s="1"/>
  <c r="BG57" i="3"/>
  <c r="BD58" i="3"/>
  <c r="BE58" i="3"/>
  <c r="BG58" i="3"/>
  <c r="BD59" i="3"/>
  <c r="BE59" i="3"/>
  <c r="BF59" i="3" s="1"/>
  <c r="BG59" i="3"/>
  <c r="BD60" i="3"/>
  <c r="BE60" i="3"/>
  <c r="BG60" i="3"/>
  <c r="BD61" i="3"/>
  <c r="BE61" i="3"/>
  <c r="BG61" i="3"/>
  <c r="BD62" i="3"/>
  <c r="BE62" i="3"/>
  <c r="BG62" i="3"/>
  <c r="BD63" i="3"/>
  <c r="BE63" i="3"/>
  <c r="BG63" i="3"/>
  <c r="BD64" i="3"/>
  <c r="BE64" i="3"/>
  <c r="BG64" i="3"/>
  <c r="BD65" i="3"/>
  <c r="BE65" i="3"/>
  <c r="BF65" i="3" s="1"/>
  <c r="BG65" i="3"/>
  <c r="BD66" i="3"/>
  <c r="BE66" i="3"/>
  <c r="BG66" i="3"/>
  <c r="BD67" i="3"/>
  <c r="BE67" i="3"/>
  <c r="BG67" i="3"/>
  <c r="BD68" i="3"/>
  <c r="BE68" i="3"/>
  <c r="BG68" i="3"/>
  <c r="BD69" i="3"/>
  <c r="BE69" i="3"/>
  <c r="BF69" i="3" s="1"/>
  <c r="BG69" i="3"/>
  <c r="BD70" i="3"/>
  <c r="BE70" i="3"/>
  <c r="BG70" i="3"/>
  <c r="BD71" i="3"/>
  <c r="BE71" i="3"/>
  <c r="BG71" i="3"/>
  <c r="BD72" i="3"/>
  <c r="BE72" i="3"/>
  <c r="BG72" i="3"/>
  <c r="BD73" i="3"/>
  <c r="BE73" i="3"/>
  <c r="BF73" i="3" s="1"/>
  <c r="BG73" i="3"/>
  <c r="BD74" i="3"/>
  <c r="BE74" i="3"/>
  <c r="BG74" i="3"/>
  <c r="BD75" i="3"/>
  <c r="BE75" i="3"/>
  <c r="BG75" i="3"/>
  <c r="BD76" i="3"/>
  <c r="BE76" i="3"/>
  <c r="BG76" i="3"/>
  <c r="BD77" i="3"/>
  <c r="BE77" i="3"/>
  <c r="BG77" i="3"/>
  <c r="BD78" i="3"/>
  <c r="BE78" i="3"/>
  <c r="BG78" i="3"/>
  <c r="BD79" i="3"/>
  <c r="BE79" i="3"/>
  <c r="BF79" i="3" s="1"/>
  <c r="BG79" i="3"/>
  <c r="BD80" i="3"/>
  <c r="BE80" i="3"/>
  <c r="BG80" i="3"/>
  <c r="BD81" i="3"/>
  <c r="BE81" i="3"/>
  <c r="BG81" i="3"/>
  <c r="BD82" i="3"/>
  <c r="BE82" i="3"/>
  <c r="BG82" i="3"/>
  <c r="BD83" i="3"/>
  <c r="BE83" i="3"/>
  <c r="BG83" i="3"/>
  <c r="BD84" i="3"/>
  <c r="BE84" i="3"/>
  <c r="BG84" i="3"/>
  <c r="BD85" i="3"/>
  <c r="BE85" i="3"/>
  <c r="BF85" i="3" s="1"/>
  <c r="BG85" i="3"/>
  <c r="BD86" i="3"/>
  <c r="BE86" i="3"/>
  <c r="BG86" i="3"/>
  <c r="BD87" i="3"/>
  <c r="BE87" i="3"/>
  <c r="BG87" i="3"/>
  <c r="BD88" i="3"/>
  <c r="BE88" i="3"/>
  <c r="BG88" i="3"/>
  <c r="BD89" i="3"/>
  <c r="BE89" i="3"/>
  <c r="BG89" i="3"/>
  <c r="BD90" i="3"/>
  <c r="BE90" i="3"/>
  <c r="BG90" i="3"/>
  <c r="BD91" i="3"/>
  <c r="BE91" i="3"/>
  <c r="BF91" i="3" s="1"/>
  <c r="BG91" i="3"/>
  <c r="BD92" i="3"/>
  <c r="BE92" i="3"/>
  <c r="BG92" i="3"/>
  <c r="BD93" i="3"/>
  <c r="BE93" i="3"/>
  <c r="BF93" i="3" s="1"/>
  <c r="BG93" i="3"/>
  <c r="BD94" i="3"/>
  <c r="BE94" i="3"/>
  <c r="BG94" i="3"/>
  <c r="BD95" i="3"/>
  <c r="BE95" i="3"/>
  <c r="BF95" i="3" s="1"/>
  <c r="BG95" i="3"/>
  <c r="BD96" i="3"/>
  <c r="BE96" i="3"/>
  <c r="BG96" i="3"/>
  <c r="BD97" i="3"/>
  <c r="BE97" i="3"/>
  <c r="BF97" i="3" s="1"/>
  <c r="BG97" i="3"/>
  <c r="BD98" i="3"/>
  <c r="BE98" i="3"/>
  <c r="BG98" i="3"/>
  <c r="BD99" i="3"/>
  <c r="BE99" i="3"/>
  <c r="BG99" i="3"/>
  <c r="BD100" i="3"/>
  <c r="BE100" i="3"/>
  <c r="BG100" i="3"/>
  <c r="BD101" i="3"/>
  <c r="BE101" i="3"/>
  <c r="BF101" i="3" s="1"/>
  <c r="BG101" i="3"/>
  <c r="BD102" i="3"/>
  <c r="BE102" i="3"/>
  <c r="BG102" i="3"/>
  <c r="BD103" i="3"/>
  <c r="BE103" i="3"/>
  <c r="BG103" i="3"/>
  <c r="BD104" i="3"/>
  <c r="BE104" i="3"/>
  <c r="BG104" i="3"/>
  <c r="BD105" i="3"/>
  <c r="BE105" i="3"/>
  <c r="BG105" i="3"/>
  <c r="BD106" i="3"/>
  <c r="BE106" i="3"/>
  <c r="BG106" i="3"/>
  <c r="BD107" i="3"/>
  <c r="BE107" i="3"/>
  <c r="BF107" i="3" s="1"/>
  <c r="BG107" i="3"/>
  <c r="BD108" i="3"/>
  <c r="BE108" i="3"/>
  <c r="BG108" i="3"/>
  <c r="BD109" i="3"/>
  <c r="BE109" i="3"/>
  <c r="BG109" i="3"/>
  <c r="BD110" i="3"/>
  <c r="BE110" i="3"/>
  <c r="BG110" i="3"/>
  <c r="BD111" i="3"/>
  <c r="BE111" i="3"/>
  <c r="BF111" i="3" s="1"/>
  <c r="BG111" i="3"/>
  <c r="BD112" i="3"/>
  <c r="BE112" i="3"/>
  <c r="BG112" i="3"/>
  <c r="BD113" i="3"/>
  <c r="BE113" i="3"/>
  <c r="BG113" i="3"/>
  <c r="BD114" i="3"/>
  <c r="BE114" i="3"/>
  <c r="BG114" i="3"/>
  <c r="BD115" i="3"/>
  <c r="BE115" i="3"/>
  <c r="BG115" i="3"/>
  <c r="BD116" i="3"/>
  <c r="BE116" i="3"/>
  <c r="BG116" i="3"/>
  <c r="BD117" i="3"/>
  <c r="BE117" i="3"/>
  <c r="BF117" i="3" s="1"/>
  <c r="BG117" i="3"/>
  <c r="BD118" i="3"/>
  <c r="BE118" i="3"/>
  <c r="BG118" i="3"/>
  <c r="BD119" i="3"/>
  <c r="BE119" i="3"/>
  <c r="BF119" i="3" s="1"/>
  <c r="BG119" i="3"/>
  <c r="BD120" i="3"/>
  <c r="BE120" i="3"/>
  <c r="BG120" i="3"/>
  <c r="BD121" i="3"/>
  <c r="BE121" i="3"/>
  <c r="BG121" i="3"/>
  <c r="BD122" i="3"/>
  <c r="BE122" i="3"/>
  <c r="BG122" i="3"/>
  <c r="BD123" i="3"/>
  <c r="BE123" i="3"/>
  <c r="BF123" i="3" s="1"/>
  <c r="BG123" i="3"/>
  <c r="BD124" i="3"/>
  <c r="BE124" i="3"/>
  <c r="BG124" i="3"/>
  <c r="BD125" i="3"/>
  <c r="BE125" i="3"/>
  <c r="BF125" i="3" s="1"/>
  <c r="BG125" i="3"/>
  <c r="BD126" i="3"/>
  <c r="BE126" i="3"/>
  <c r="BG126" i="3"/>
  <c r="BD127" i="3"/>
  <c r="BE127" i="3"/>
  <c r="BG127" i="3"/>
  <c r="BD128" i="3"/>
  <c r="BE128" i="3"/>
  <c r="BG128" i="3"/>
  <c r="BD129" i="3"/>
  <c r="BE129" i="3"/>
  <c r="BG129" i="3"/>
  <c r="BD130" i="3"/>
  <c r="BE130" i="3"/>
  <c r="BG130" i="3"/>
  <c r="BD131" i="3"/>
  <c r="BE131" i="3"/>
  <c r="BF131" i="3" s="1"/>
  <c r="BG131" i="3"/>
  <c r="BD132" i="3"/>
  <c r="BE132" i="3"/>
  <c r="BG132" i="3"/>
  <c r="BD133" i="3"/>
  <c r="BE133" i="3"/>
  <c r="BG133" i="3"/>
  <c r="BD134" i="3"/>
  <c r="BE134" i="3"/>
  <c r="BG134" i="3"/>
  <c r="BD135" i="3"/>
  <c r="BE135" i="3"/>
  <c r="BG135" i="3"/>
  <c r="BD136" i="3"/>
  <c r="BE136" i="3"/>
  <c r="BG136" i="3"/>
  <c r="BD137" i="3"/>
  <c r="BE137" i="3"/>
  <c r="BG137" i="3"/>
  <c r="BD138" i="3"/>
  <c r="BE138" i="3"/>
  <c r="BG138" i="3"/>
  <c r="BD139" i="3"/>
  <c r="BE139" i="3"/>
  <c r="BF139" i="3" s="1"/>
  <c r="BG139" i="3"/>
  <c r="BD140" i="3"/>
  <c r="BE140" i="3"/>
  <c r="BG140" i="3"/>
  <c r="BD141" i="3"/>
  <c r="BE141" i="3"/>
  <c r="BF141" i="3" s="1"/>
  <c r="BG141" i="3"/>
  <c r="BD142" i="3"/>
  <c r="BE142" i="3"/>
  <c r="BG142" i="3"/>
  <c r="BD143" i="3"/>
  <c r="BE143" i="3"/>
  <c r="BF143" i="3" s="1"/>
  <c r="BG143" i="3"/>
  <c r="BD144" i="3"/>
  <c r="BE144" i="3"/>
  <c r="BG144" i="3"/>
  <c r="BD145" i="3"/>
  <c r="BE145" i="3"/>
  <c r="BG145" i="3"/>
  <c r="BD146" i="3"/>
  <c r="BE146" i="3"/>
  <c r="BG146" i="3"/>
  <c r="BD147" i="3"/>
  <c r="BE147" i="3"/>
  <c r="BG147" i="3"/>
  <c r="BD148" i="3"/>
  <c r="BE148" i="3"/>
  <c r="BG148" i="3"/>
  <c r="BD149" i="3"/>
  <c r="BE149" i="3"/>
  <c r="BF149" i="3" s="1"/>
  <c r="BG149" i="3"/>
  <c r="BD150" i="3"/>
  <c r="BE150" i="3"/>
  <c r="BG150" i="3"/>
  <c r="BD151" i="3"/>
  <c r="BE151" i="3"/>
  <c r="BF151" i="3" s="1"/>
  <c r="BG151" i="3"/>
  <c r="BD152" i="3"/>
  <c r="BE152" i="3"/>
  <c r="BG152" i="3"/>
  <c r="BD153" i="3"/>
  <c r="BE153" i="3"/>
  <c r="BF153" i="3" s="1"/>
  <c r="BG153" i="3"/>
  <c r="BD154" i="3"/>
  <c r="BE154" i="3"/>
  <c r="BG154" i="3"/>
  <c r="BD155" i="3"/>
  <c r="BE155" i="3"/>
  <c r="BG155" i="3"/>
  <c r="BD156" i="3"/>
  <c r="BE156" i="3"/>
  <c r="BG156" i="3"/>
  <c r="BD157" i="3"/>
  <c r="BE157" i="3"/>
  <c r="BG157" i="3"/>
  <c r="BD158" i="3"/>
  <c r="BE158" i="3"/>
  <c r="BG158" i="3"/>
  <c r="BD159" i="3"/>
  <c r="BE159" i="3"/>
  <c r="BF159" i="3" s="1"/>
  <c r="BG159" i="3"/>
  <c r="BD160" i="3"/>
  <c r="BE160" i="3"/>
  <c r="BG160" i="3"/>
  <c r="BD161" i="3"/>
  <c r="BE161" i="3"/>
  <c r="BG161" i="3"/>
  <c r="BD162" i="3"/>
  <c r="BE162" i="3"/>
  <c r="BG162" i="3"/>
  <c r="BD163" i="3"/>
  <c r="BE163" i="3"/>
  <c r="BG163" i="3"/>
  <c r="BD164" i="3"/>
  <c r="BE164" i="3"/>
  <c r="BG164" i="3"/>
  <c r="BD165" i="3"/>
  <c r="BE165" i="3"/>
  <c r="BG165" i="3"/>
  <c r="BD166" i="3"/>
  <c r="BE166" i="3"/>
  <c r="BF166" i="3"/>
  <c r="BG166" i="3"/>
  <c r="BD167" i="3"/>
  <c r="BE167" i="3"/>
  <c r="BF167" i="3"/>
  <c r="BG167" i="3"/>
  <c r="BD168" i="3"/>
  <c r="BE168" i="3"/>
  <c r="BF168" i="3"/>
  <c r="BG168" i="3"/>
  <c r="BD169" i="3"/>
  <c r="BE169" i="3"/>
  <c r="BG169" i="3"/>
  <c r="BD170" i="3"/>
  <c r="BE170" i="3"/>
  <c r="BG170" i="3"/>
  <c r="CA170" i="3" s="1"/>
  <c r="BD171" i="3"/>
  <c r="BE171" i="3"/>
  <c r="BG171" i="3"/>
  <c r="BX171" i="3" s="1"/>
  <c r="BD172" i="3"/>
  <c r="BE172" i="3"/>
  <c r="BG172" i="3"/>
  <c r="BD173" i="3"/>
  <c r="BE173" i="3"/>
  <c r="BG173" i="3"/>
  <c r="BF173" i="3" s="1"/>
  <c r="BD174" i="3"/>
  <c r="BE174" i="3"/>
  <c r="BF174" i="3" s="1"/>
  <c r="BG174" i="3"/>
  <c r="BD175" i="3"/>
  <c r="BE175" i="3"/>
  <c r="BF175" i="3" s="1"/>
  <c r="BG175" i="3"/>
  <c r="BD176" i="3"/>
  <c r="BE176" i="3"/>
  <c r="BG176" i="3"/>
  <c r="BD177" i="3"/>
  <c r="BE177" i="3"/>
  <c r="BG177" i="3"/>
  <c r="BD178" i="3"/>
  <c r="BE178" i="3"/>
  <c r="BF178" i="3" s="1"/>
  <c r="BG178" i="3"/>
  <c r="BD179" i="3"/>
  <c r="BE179" i="3"/>
  <c r="BF179" i="3" s="1"/>
  <c r="BG179" i="3"/>
  <c r="BD180" i="3"/>
  <c r="BE180" i="3"/>
  <c r="BG180" i="3"/>
  <c r="BD181" i="3"/>
  <c r="BE181" i="3"/>
  <c r="BG181" i="3"/>
  <c r="BD182" i="3"/>
  <c r="BE182" i="3"/>
  <c r="BG182" i="3"/>
  <c r="BD183" i="3"/>
  <c r="BE183" i="3"/>
  <c r="BG183" i="3"/>
  <c r="BD184" i="3"/>
  <c r="BE184" i="3"/>
  <c r="BF184" i="3" s="1"/>
  <c r="BG184" i="3"/>
  <c r="BD185" i="3"/>
  <c r="BE185" i="3"/>
  <c r="BF185" i="3" s="1"/>
  <c r="BG185" i="3"/>
  <c r="BD186" i="3"/>
  <c r="BE186" i="3"/>
  <c r="BF186" i="3" s="1"/>
  <c r="BG186" i="3"/>
  <c r="BD187" i="3"/>
  <c r="BE187" i="3"/>
  <c r="BG187" i="3"/>
  <c r="BD188" i="3"/>
  <c r="BE188" i="3"/>
  <c r="BG188" i="3"/>
  <c r="BD189" i="3"/>
  <c r="BE189" i="3"/>
  <c r="BF189" i="3" s="1"/>
  <c r="BG189" i="3"/>
  <c r="BD190" i="3"/>
  <c r="BE190" i="3"/>
  <c r="BF190" i="3" s="1"/>
  <c r="BG190" i="3"/>
  <c r="BD191" i="3"/>
  <c r="BE191" i="3"/>
  <c r="BF191" i="3" s="1"/>
  <c r="BG191" i="3"/>
  <c r="BD192" i="3"/>
  <c r="BE192" i="3"/>
  <c r="BG192" i="3"/>
  <c r="BD193" i="3"/>
  <c r="BE193" i="3"/>
  <c r="BF193" i="3" s="1"/>
  <c r="BG193" i="3"/>
  <c r="BD194" i="3"/>
  <c r="BE194" i="3"/>
  <c r="BF194" i="3" s="1"/>
  <c r="BG194" i="3"/>
  <c r="BD195" i="3"/>
  <c r="BE195" i="3"/>
  <c r="BG195" i="3"/>
  <c r="BD196" i="3"/>
  <c r="BE196" i="3"/>
  <c r="BF196" i="3" s="1"/>
  <c r="BG196" i="3"/>
  <c r="BD197" i="3"/>
  <c r="BE197" i="3"/>
  <c r="BF197" i="3" s="1"/>
  <c r="BG197" i="3"/>
  <c r="BD198" i="3"/>
  <c r="BE198" i="3"/>
  <c r="BF198" i="3" s="1"/>
  <c r="BG198" i="3"/>
  <c r="BD199" i="3"/>
  <c r="BE199" i="3"/>
  <c r="BF199" i="3" s="1"/>
  <c r="BG199" i="3"/>
  <c r="BD200" i="3"/>
  <c r="BE200" i="3"/>
  <c r="BF200" i="3" s="1"/>
  <c r="BG200" i="3"/>
  <c r="BD201" i="3"/>
  <c r="BE201" i="3"/>
  <c r="BG201" i="3"/>
  <c r="BD202" i="3"/>
  <c r="BE202" i="3"/>
  <c r="BG202" i="3"/>
  <c r="BD203" i="3"/>
  <c r="BE203" i="3"/>
  <c r="BF203" i="3" s="1"/>
  <c r="BG203" i="3"/>
  <c r="BD204" i="3"/>
  <c r="BE204" i="3"/>
  <c r="BG204" i="3"/>
  <c r="BD205" i="3"/>
  <c r="BE205" i="3"/>
  <c r="BF205" i="3" s="1"/>
  <c r="BG205" i="3"/>
  <c r="BD206" i="3"/>
  <c r="BE206" i="3"/>
  <c r="BG206" i="3"/>
  <c r="BD207" i="3"/>
  <c r="BE207" i="3"/>
  <c r="BG207" i="3"/>
  <c r="BD208" i="3"/>
  <c r="BE208" i="3"/>
  <c r="BF208" i="3" s="1"/>
  <c r="BG208" i="3"/>
  <c r="BD209" i="3"/>
  <c r="BE209" i="3"/>
  <c r="BF209" i="3" s="1"/>
  <c r="BG209" i="3"/>
  <c r="BD210" i="3"/>
  <c r="BE210" i="3"/>
  <c r="BF210" i="3" s="1"/>
  <c r="BG210" i="3"/>
  <c r="BD211" i="3"/>
  <c r="BE211" i="3"/>
  <c r="BF211" i="3" s="1"/>
  <c r="BG211" i="3"/>
  <c r="BD212" i="3"/>
  <c r="BE212" i="3"/>
  <c r="BG212" i="3"/>
  <c r="BD213" i="3"/>
  <c r="BE213" i="3"/>
  <c r="BF213" i="3" s="1"/>
  <c r="BG213" i="3"/>
  <c r="BD214" i="3"/>
  <c r="BE214" i="3"/>
  <c r="BF214" i="3" s="1"/>
  <c r="BG214" i="3"/>
  <c r="BD215" i="3"/>
  <c r="BE215" i="3"/>
  <c r="BG215" i="3"/>
  <c r="BD216" i="3"/>
  <c r="BE216" i="3"/>
  <c r="BF216" i="3" s="1"/>
  <c r="BG216" i="3"/>
  <c r="BD217" i="3"/>
  <c r="BE217" i="3"/>
  <c r="BG217" i="3"/>
  <c r="BD218" i="3"/>
  <c r="BE218" i="3"/>
  <c r="BF218" i="3" s="1"/>
  <c r="BG218" i="3"/>
  <c r="BD219" i="3"/>
  <c r="BE219" i="3"/>
  <c r="BF219" i="3" s="1"/>
  <c r="BG219" i="3"/>
  <c r="BD220" i="3"/>
  <c r="BE220" i="3"/>
  <c r="BF220" i="3" s="1"/>
  <c r="BG220" i="3"/>
  <c r="BD221" i="3"/>
  <c r="BE221" i="3"/>
  <c r="BG221" i="3"/>
  <c r="BD222" i="3"/>
  <c r="BE222" i="3"/>
  <c r="BF222" i="3" s="1"/>
  <c r="BG222" i="3"/>
  <c r="BD223" i="3"/>
  <c r="BE223" i="3"/>
  <c r="BF223" i="3" s="1"/>
  <c r="BG223" i="3"/>
  <c r="BD224" i="3"/>
  <c r="BY224" i="3" s="1"/>
  <c r="BE224" i="3"/>
  <c r="BG224" i="3"/>
  <c r="BD225" i="3"/>
  <c r="BE225" i="3"/>
  <c r="BF225" i="3" s="1"/>
  <c r="BG225" i="3"/>
  <c r="BD226" i="3"/>
  <c r="BE226" i="3"/>
  <c r="BF226" i="3" s="1"/>
  <c r="BG226" i="3"/>
  <c r="BD227" i="3"/>
  <c r="BE227" i="3"/>
  <c r="BG227" i="3"/>
  <c r="BD228" i="3"/>
  <c r="BY228" i="3" s="1"/>
  <c r="BE228" i="3"/>
  <c r="BG228" i="3"/>
  <c r="BD229" i="3"/>
  <c r="BE229" i="3"/>
  <c r="BG229" i="3"/>
  <c r="BD230" i="3"/>
  <c r="BE230" i="3"/>
  <c r="BG230" i="3"/>
  <c r="BD231" i="3"/>
  <c r="BE231" i="3"/>
  <c r="BG231" i="3"/>
  <c r="BD232" i="3"/>
  <c r="BY232" i="3" s="1"/>
  <c r="BE232" i="3"/>
  <c r="BG232" i="3"/>
  <c r="BD233" i="3"/>
  <c r="BE233" i="3"/>
  <c r="BG233" i="3"/>
  <c r="BD234" i="3"/>
  <c r="BE234" i="3"/>
  <c r="BG234" i="3"/>
  <c r="BD235" i="3"/>
  <c r="BE235" i="3"/>
  <c r="BG235" i="3"/>
  <c r="BD236" i="3"/>
  <c r="BY236" i="3" s="1"/>
  <c r="BE236" i="3"/>
  <c r="BF236" i="3" s="1"/>
  <c r="BG236" i="3"/>
  <c r="BD237" i="3"/>
  <c r="BE237" i="3"/>
  <c r="BG237" i="3"/>
  <c r="BD238" i="3"/>
  <c r="BE238" i="3"/>
  <c r="BG238" i="3"/>
  <c r="BD239" i="3"/>
  <c r="BE239" i="3"/>
  <c r="BF239" i="3" s="1"/>
  <c r="BG239" i="3"/>
  <c r="BD240" i="3"/>
  <c r="BX240" i="3" s="1"/>
  <c r="BE240" i="3"/>
  <c r="BF240" i="3" s="1"/>
  <c r="BG240" i="3"/>
  <c r="BD241" i="3"/>
  <c r="BE241" i="3"/>
  <c r="BG241" i="3"/>
  <c r="BG9" i="3"/>
  <c r="BE9" i="3"/>
  <c r="BD9" i="3"/>
  <c r="BX176" i="3"/>
  <c r="BX175" i="3"/>
  <c r="BX174" i="3"/>
  <c r="BX173" i="3"/>
  <c r="CA171" i="3"/>
  <c r="BY171" i="3"/>
  <c r="BY170" i="3"/>
  <c r="BX170" i="3"/>
  <c r="CA169" i="3"/>
  <c r="BY169" i="3"/>
  <c r="BX169" i="3"/>
  <c r="CA168" i="3"/>
  <c r="BY168" i="3"/>
  <c r="BX168" i="3"/>
  <c r="CA167" i="3"/>
  <c r="BY167" i="3"/>
  <c r="BX167" i="3"/>
  <c r="CA166" i="3"/>
  <c r="BY166" i="3"/>
  <c r="BX166" i="3"/>
  <c r="CA165" i="3"/>
  <c r="BY165" i="3"/>
  <c r="BX165" i="3"/>
  <c r="CA164" i="3"/>
  <c r="BY164" i="3"/>
  <c r="BX164" i="3"/>
  <c r="CA163" i="3"/>
  <c r="BY163" i="3"/>
  <c r="BX163" i="3"/>
  <c r="CA162" i="3"/>
  <c r="BY162" i="3"/>
  <c r="BX162" i="3"/>
  <c r="CA161" i="3"/>
  <c r="BY161" i="3"/>
  <c r="BX161" i="3"/>
  <c r="CA159" i="3"/>
  <c r="BY159" i="3"/>
  <c r="BX159" i="3"/>
  <c r="CA157" i="3"/>
  <c r="BY157" i="3"/>
  <c r="BX157" i="3"/>
  <c r="CA155" i="3"/>
  <c r="BY155" i="3"/>
  <c r="BX155" i="3"/>
  <c r="CA153" i="3"/>
  <c r="BY153" i="3"/>
  <c r="BX153" i="3"/>
  <c r="CA151" i="3"/>
  <c r="BY151" i="3"/>
  <c r="BX151" i="3"/>
  <c r="CA149" i="3"/>
  <c r="BY149" i="3"/>
  <c r="BX149" i="3"/>
  <c r="CA147" i="3"/>
  <c r="BY147" i="3"/>
  <c r="BX147" i="3"/>
  <c r="CA145" i="3"/>
  <c r="BY145" i="3"/>
  <c r="BX145" i="3"/>
  <c r="CA143" i="3"/>
  <c r="BY143" i="3"/>
  <c r="BX143" i="3"/>
  <c r="CA141" i="3"/>
  <c r="BY141" i="3"/>
  <c r="BX141" i="3"/>
  <c r="CA139" i="3"/>
  <c r="BY139" i="3"/>
  <c r="BX139" i="3"/>
  <c r="CA137" i="3"/>
  <c r="BY137" i="3"/>
  <c r="BX137" i="3"/>
  <c r="CA135" i="3"/>
  <c r="BY135" i="3"/>
  <c r="BX135" i="3"/>
  <c r="CA133" i="3"/>
  <c r="BY133" i="3"/>
  <c r="BX133" i="3"/>
  <c r="CA131" i="3"/>
  <c r="BY131" i="3"/>
  <c r="BX131" i="3"/>
  <c r="CA129" i="3"/>
  <c r="BY129" i="3"/>
  <c r="BX129" i="3"/>
  <c r="CA127" i="3"/>
  <c r="BY127" i="3"/>
  <c r="BX127" i="3"/>
  <c r="CA125" i="3"/>
  <c r="BY125" i="3"/>
  <c r="BX125" i="3"/>
  <c r="CA123" i="3"/>
  <c r="BY123" i="3"/>
  <c r="BX123" i="3"/>
  <c r="CA121" i="3"/>
  <c r="BY121" i="3"/>
  <c r="BX121" i="3"/>
  <c r="CA119" i="3"/>
  <c r="BY119" i="3"/>
  <c r="BX119" i="3"/>
  <c r="CA117" i="3"/>
  <c r="BY117" i="3"/>
  <c r="BX117" i="3"/>
  <c r="CA115" i="3"/>
  <c r="BY115" i="3"/>
  <c r="BX115" i="3"/>
  <c r="CA113" i="3"/>
  <c r="BY113" i="3"/>
  <c r="BX113" i="3"/>
  <c r="CA111" i="3"/>
  <c r="BY111" i="3"/>
  <c r="BX111" i="3"/>
  <c r="CA109" i="3"/>
  <c r="BY109" i="3"/>
  <c r="BX109" i="3"/>
  <c r="CA107" i="3"/>
  <c r="BY107" i="3"/>
  <c r="BX107" i="3"/>
  <c r="CA105" i="3"/>
  <c r="BY105" i="3"/>
  <c r="BX105" i="3"/>
  <c r="CA103" i="3"/>
  <c r="BY103" i="3"/>
  <c r="BX103" i="3"/>
  <c r="CA101" i="3"/>
  <c r="BY101" i="3"/>
  <c r="BX101" i="3"/>
  <c r="CA99" i="3"/>
  <c r="BY99" i="3"/>
  <c r="BX99" i="3"/>
  <c r="CA97" i="3"/>
  <c r="BY97" i="3"/>
  <c r="BX97" i="3"/>
  <c r="CA96" i="3"/>
  <c r="BY96" i="3"/>
  <c r="BX96" i="3"/>
  <c r="CA95" i="3"/>
  <c r="BY95" i="3"/>
  <c r="BX95" i="3"/>
  <c r="CA93" i="3"/>
  <c r="BY93" i="3"/>
  <c r="BX93" i="3"/>
  <c r="CA91" i="3"/>
  <c r="BY91" i="3"/>
  <c r="BX91" i="3"/>
  <c r="CA89" i="3"/>
  <c r="BY89" i="3"/>
  <c r="BX89" i="3"/>
  <c r="CA87" i="3"/>
  <c r="BY87" i="3"/>
  <c r="BX87" i="3"/>
  <c r="CA85" i="3"/>
  <c r="BY85" i="3"/>
  <c r="BX85" i="3"/>
  <c r="CA83" i="3"/>
  <c r="BY83" i="3"/>
  <c r="BX83" i="3"/>
  <c r="CA81" i="3"/>
  <c r="BY81" i="3"/>
  <c r="BX81" i="3"/>
  <c r="CA79" i="3"/>
  <c r="BY79" i="3"/>
  <c r="BX79" i="3"/>
  <c r="CA77" i="3"/>
  <c r="BY77" i="3"/>
  <c r="BX77" i="3"/>
  <c r="CA75" i="3"/>
  <c r="BY75" i="3"/>
  <c r="BX75" i="3"/>
  <c r="CA73" i="3"/>
  <c r="BY73" i="3"/>
  <c r="BX73" i="3"/>
  <c r="CA71" i="3"/>
  <c r="BY71" i="3"/>
  <c r="BX71" i="3"/>
  <c r="CA69" i="3"/>
  <c r="BY69" i="3"/>
  <c r="BX69" i="3"/>
  <c r="CA67" i="3"/>
  <c r="BY67" i="3"/>
  <c r="BX67" i="3"/>
  <c r="CA65" i="3"/>
  <c r="BY65" i="3"/>
  <c r="BX65" i="3"/>
  <c r="CA63" i="3"/>
  <c r="BY63" i="3"/>
  <c r="BX63" i="3"/>
  <c r="CA61" i="3"/>
  <c r="BY61" i="3"/>
  <c r="BX61" i="3"/>
  <c r="CA59" i="3"/>
  <c r="BY59" i="3"/>
  <c r="BX59" i="3"/>
  <c r="CA57" i="3"/>
  <c r="BY57" i="3"/>
  <c r="BX57" i="3"/>
  <c r="CA55" i="3"/>
  <c r="BY55" i="3"/>
  <c r="BX55" i="3"/>
  <c r="CA53" i="3"/>
  <c r="BY53" i="3"/>
  <c r="BX53" i="3"/>
  <c r="CA51" i="3"/>
  <c r="BY51" i="3"/>
  <c r="BX51" i="3"/>
  <c r="CA49" i="3"/>
  <c r="BY49" i="3"/>
  <c r="BX49" i="3"/>
  <c r="CA47" i="3"/>
  <c r="BY47" i="3"/>
  <c r="BX47" i="3"/>
  <c r="CA45" i="3"/>
  <c r="BY45" i="3"/>
  <c r="BX45" i="3"/>
  <c r="CA43" i="3"/>
  <c r="BY43" i="3"/>
  <c r="BX43" i="3"/>
  <c r="CA41" i="3"/>
  <c r="BY41" i="3"/>
  <c r="BX41" i="3"/>
  <c r="CA39" i="3"/>
  <c r="BY39" i="3"/>
  <c r="BX39" i="3"/>
  <c r="CA37" i="3"/>
  <c r="BY37" i="3"/>
  <c r="BX37" i="3"/>
  <c r="CA35" i="3"/>
  <c r="BY35" i="3"/>
  <c r="BX35" i="3"/>
  <c r="CA33" i="3"/>
  <c r="BY33" i="3"/>
  <c r="BX33" i="3"/>
  <c r="CA31" i="3"/>
  <c r="BY31" i="3"/>
  <c r="BX31" i="3"/>
  <c r="CA29" i="3"/>
  <c r="BY29" i="3"/>
  <c r="BX29" i="3"/>
  <c r="CA27" i="3"/>
  <c r="BY27" i="3"/>
  <c r="BX27" i="3"/>
  <c r="CA25" i="3"/>
  <c r="BY25" i="3"/>
  <c r="BX25" i="3"/>
  <c r="CA23" i="3"/>
  <c r="BY23" i="3"/>
  <c r="BX23" i="3"/>
  <c r="CA22" i="3"/>
  <c r="BY22" i="3"/>
  <c r="BX22" i="3"/>
  <c r="CA21" i="3"/>
  <c r="BY21" i="3"/>
  <c r="BX21" i="3"/>
  <c r="CA20" i="3"/>
  <c r="BY20" i="3"/>
  <c r="BX20" i="3"/>
  <c r="CA19" i="3"/>
  <c r="BY19" i="3"/>
  <c r="BX19" i="3"/>
  <c r="CA18" i="3"/>
  <c r="BY18" i="3"/>
  <c r="BX18" i="3"/>
  <c r="CA17" i="3"/>
  <c r="BY17" i="3"/>
  <c r="BX17" i="3"/>
  <c r="CA16" i="3"/>
  <c r="BY16" i="3"/>
  <c r="BX16" i="3"/>
  <c r="CA15" i="3"/>
  <c r="BY15" i="3"/>
  <c r="BX15" i="3"/>
  <c r="CA14" i="3"/>
  <c r="BY14" i="3"/>
  <c r="BX14" i="3"/>
  <c r="CA13" i="3"/>
  <c r="BY13" i="3"/>
  <c r="BX13" i="3"/>
  <c r="CA12" i="3"/>
  <c r="BY12" i="3"/>
  <c r="BX12" i="3"/>
  <c r="CA11" i="3"/>
  <c r="BY11" i="3"/>
  <c r="BX11" i="3"/>
  <c r="CA10" i="3"/>
  <c r="BY10" i="3"/>
  <c r="BX10" i="3"/>
  <c r="AH196" i="3"/>
  <c r="AF10" i="3"/>
  <c r="AG10" i="3"/>
  <c r="AI10" i="3"/>
  <c r="AF11" i="3"/>
  <c r="AG11" i="3"/>
  <c r="AI11" i="3"/>
  <c r="AH11" i="3" s="1"/>
  <c r="AF12" i="3"/>
  <c r="AG12" i="3"/>
  <c r="AH12" i="3" s="1"/>
  <c r="AI12" i="3"/>
  <c r="AF13" i="3"/>
  <c r="AG13" i="3"/>
  <c r="AI13" i="3"/>
  <c r="AF14" i="3"/>
  <c r="AG14" i="3"/>
  <c r="AI14" i="3"/>
  <c r="AF15" i="3"/>
  <c r="AG15" i="3"/>
  <c r="AH15" i="3" s="1"/>
  <c r="AI15" i="3"/>
  <c r="AF16" i="3"/>
  <c r="AG16" i="3"/>
  <c r="AH16" i="3" s="1"/>
  <c r="AI16" i="3"/>
  <c r="AF17" i="3"/>
  <c r="AG17" i="3"/>
  <c r="AH17" i="3" s="1"/>
  <c r="AI17" i="3"/>
  <c r="AF18" i="3"/>
  <c r="AG18" i="3"/>
  <c r="AI18" i="3"/>
  <c r="AF19" i="3"/>
  <c r="AG19" i="3"/>
  <c r="AI19" i="3"/>
  <c r="AF20" i="3"/>
  <c r="AG20" i="3"/>
  <c r="AI20" i="3"/>
  <c r="AF21" i="3"/>
  <c r="AG21" i="3"/>
  <c r="AI21" i="3"/>
  <c r="AF22" i="3"/>
  <c r="AG22" i="3"/>
  <c r="AH22" i="3" s="1"/>
  <c r="AI22" i="3"/>
  <c r="AF23" i="3"/>
  <c r="AG23" i="3"/>
  <c r="AH23" i="3" s="1"/>
  <c r="AI23" i="3"/>
  <c r="AF24" i="3"/>
  <c r="AG24" i="3"/>
  <c r="AI24" i="3"/>
  <c r="AF25" i="3"/>
  <c r="AG25" i="3"/>
  <c r="AI25" i="3"/>
  <c r="AF26" i="3"/>
  <c r="AG26" i="3"/>
  <c r="AH26" i="3" s="1"/>
  <c r="AI26" i="3"/>
  <c r="AF27" i="3"/>
  <c r="AG27" i="3"/>
  <c r="AH27" i="3" s="1"/>
  <c r="AI27" i="3"/>
  <c r="AF28" i="3"/>
  <c r="AG28" i="3"/>
  <c r="AI28" i="3"/>
  <c r="AF29" i="3"/>
  <c r="AG29" i="3"/>
  <c r="AI29" i="3"/>
  <c r="AF30" i="3"/>
  <c r="AG30" i="3"/>
  <c r="AH30" i="3" s="1"/>
  <c r="AI30" i="3"/>
  <c r="AF31" i="3"/>
  <c r="AG31" i="3"/>
  <c r="AI31" i="3"/>
  <c r="AF32" i="3"/>
  <c r="AG32" i="3"/>
  <c r="AI32" i="3"/>
  <c r="AF33" i="3"/>
  <c r="AG33" i="3"/>
  <c r="AI33" i="3"/>
  <c r="AF34" i="3"/>
  <c r="AG34" i="3"/>
  <c r="AI34" i="3"/>
  <c r="AF35" i="3"/>
  <c r="AG35" i="3"/>
  <c r="AH35" i="3" s="1"/>
  <c r="AI35" i="3"/>
  <c r="AF36" i="3"/>
  <c r="AG36" i="3"/>
  <c r="AI36" i="3"/>
  <c r="AF37" i="3"/>
  <c r="AG37" i="3"/>
  <c r="AI37" i="3"/>
  <c r="AF38" i="3"/>
  <c r="AG38" i="3"/>
  <c r="AH38" i="3" s="1"/>
  <c r="AI38" i="3"/>
  <c r="AF39" i="3"/>
  <c r="AG39" i="3"/>
  <c r="AI39" i="3"/>
  <c r="AF40" i="3"/>
  <c r="AG40" i="3"/>
  <c r="AI40" i="3"/>
  <c r="AF41" i="3"/>
  <c r="AG41" i="3"/>
  <c r="AI41" i="3"/>
  <c r="AF42" i="3"/>
  <c r="AG42" i="3"/>
  <c r="AH42" i="3" s="1"/>
  <c r="AI42" i="3"/>
  <c r="AF43" i="3"/>
  <c r="AG43" i="3"/>
  <c r="AH43" i="3" s="1"/>
  <c r="AI43" i="3"/>
  <c r="AF44" i="3"/>
  <c r="AG44" i="3"/>
  <c r="AI44" i="3"/>
  <c r="AF45" i="3"/>
  <c r="AG45" i="3"/>
  <c r="AI45" i="3"/>
  <c r="AF46" i="3"/>
  <c r="AG46" i="3"/>
  <c r="AH46" i="3" s="1"/>
  <c r="AI46" i="3"/>
  <c r="AF47" i="3"/>
  <c r="AG47" i="3"/>
  <c r="AI47" i="3"/>
  <c r="AF48" i="3"/>
  <c r="AG48" i="3"/>
  <c r="AI48" i="3"/>
  <c r="AF49" i="3"/>
  <c r="AG49" i="3"/>
  <c r="AI49" i="3"/>
  <c r="AF50" i="3"/>
  <c r="AG50" i="3"/>
  <c r="AH50" i="3" s="1"/>
  <c r="AI50" i="3"/>
  <c r="AF51" i="3"/>
  <c r="AG51" i="3"/>
  <c r="AH51" i="3" s="1"/>
  <c r="AI51" i="3"/>
  <c r="AF52" i="3"/>
  <c r="AG52" i="3"/>
  <c r="AI52" i="3"/>
  <c r="AF53" i="3"/>
  <c r="AG53" i="3"/>
  <c r="AI53" i="3"/>
  <c r="AF54" i="3"/>
  <c r="AG54" i="3"/>
  <c r="AI54" i="3"/>
  <c r="AF55" i="3"/>
  <c r="AG55" i="3"/>
  <c r="AI55" i="3"/>
  <c r="AF56" i="3"/>
  <c r="AG56" i="3"/>
  <c r="AI56" i="3"/>
  <c r="AF57" i="3"/>
  <c r="AG57" i="3"/>
  <c r="AI57" i="3"/>
  <c r="AF58" i="3"/>
  <c r="AG58" i="3"/>
  <c r="AI58" i="3"/>
  <c r="AF59" i="3"/>
  <c r="AG59" i="3"/>
  <c r="AH59" i="3" s="1"/>
  <c r="AI59" i="3"/>
  <c r="AF60" i="3"/>
  <c r="AG60" i="3"/>
  <c r="AI60" i="3"/>
  <c r="AF61" i="3"/>
  <c r="AG61" i="3"/>
  <c r="AI61" i="3"/>
  <c r="AF62" i="3"/>
  <c r="AG62" i="3"/>
  <c r="AI62" i="3"/>
  <c r="AF63" i="3"/>
  <c r="AG63" i="3"/>
  <c r="AI63" i="3"/>
  <c r="AF64" i="3"/>
  <c r="AG64" i="3"/>
  <c r="AI64" i="3"/>
  <c r="AF65" i="3"/>
  <c r="AG65" i="3"/>
  <c r="AI65" i="3"/>
  <c r="AF66" i="3"/>
  <c r="AG66" i="3"/>
  <c r="AI66" i="3"/>
  <c r="AF67" i="3"/>
  <c r="AG67" i="3"/>
  <c r="AI67" i="3"/>
  <c r="AF68" i="3"/>
  <c r="AG68" i="3"/>
  <c r="AI68" i="3"/>
  <c r="AF69" i="3"/>
  <c r="AG69" i="3"/>
  <c r="AI69" i="3"/>
  <c r="AF70" i="3"/>
  <c r="AG70" i="3"/>
  <c r="AH70" i="3" s="1"/>
  <c r="AI70" i="3"/>
  <c r="AF71" i="3"/>
  <c r="AG71" i="3"/>
  <c r="AH71" i="3" s="1"/>
  <c r="AI71" i="3"/>
  <c r="AF72" i="3"/>
  <c r="AG72" i="3"/>
  <c r="AI72" i="3"/>
  <c r="AF73" i="3"/>
  <c r="AG73" i="3"/>
  <c r="AI73" i="3"/>
  <c r="AF74" i="3"/>
  <c r="AG74" i="3"/>
  <c r="AI74" i="3"/>
  <c r="AF75" i="3"/>
  <c r="AG75" i="3"/>
  <c r="AI75" i="3"/>
  <c r="AF76" i="3"/>
  <c r="AG76" i="3"/>
  <c r="AI76" i="3"/>
  <c r="AF77" i="3"/>
  <c r="AG77" i="3"/>
  <c r="AI77" i="3"/>
  <c r="AF78" i="3"/>
  <c r="AG78" i="3"/>
  <c r="AI78" i="3"/>
  <c r="AF79" i="3"/>
  <c r="AG79" i="3"/>
  <c r="AH79" i="3" s="1"/>
  <c r="AI79" i="3"/>
  <c r="AF80" i="3"/>
  <c r="AG80" i="3"/>
  <c r="AI80" i="3"/>
  <c r="AF81" i="3"/>
  <c r="AG81" i="3"/>
  <c r="AI81" i="3"/>
  <c r="AF82" i="3"/>
  <c r="AG82" i="3"/>
  <c r="AI82" i="3"/>
  <c r="AF83" i="3"/>
  <c r="AG83" i="3"/>
  <c r="AI83" i="3"/>
  <c r="AF84" i="3"/>
  <c r="AG84" i="3"/>
  <c r="AI84" i="3"/>
  <c r="AF85" i="3"/>
  <c r="AG85" i="3"/>
  <c r="AI85" i="3"/>
  <c r="AF86" i="3"/>
  <c r="AG86" i="3"/>
  <c r="AH86" i="3" s="1"/>
  <c r="AI86" i="3"/>
  <c r="AF87" i="3"/>
  <c r="AG87" i="3"/>
  <c r="AI87" i="3"/>
  <c r="AF88" i="3"/>
  <c r="AG88" i="3"/>
  <c r="AI88" i="3"/>
  <c r="AF89" i="3"/>
  <c r="AG89" i="3"/>
  <c r="AI89" i="3"/>
  <c r="AF90" i="3"/>
  <c r="AG90" i="3"/>
  <c r="AH90" i="3" s="1"/>
  <c r="AI90" i="3"/>
  <c r="AF91" i="3"/>
  <c r="AG91" i="3"/>
  <c r="AH91" i="3" s="1"/>
  <c r="AI91" i="3"/>
  <c r="AF92" i="3"/>
  <c r="AG92" i="3"/>
  <c r="AI92" i="3"/>
  <c r="AF93" i="3"/>
  <c r="AG93" i="3"/>
  <c r="AI93" i="3"/>
  <c r="AF94" i="3"/>
  <c r="AG94" i="3"/>
  <c r="AH94" i="3" s="1"/>
  <c r="AI94" i="3"/>
  <c r="AF95" i="3"/>
  <c r="AG95" i="3"/>
  <c r="AH95" i="3" s="1"/>
  <c r="AI95" i="3"/>
  <c r="AF96" i="3"/>
  <c r="AG96" i="3"/>
  <c r="AH96" i="3" s="1"/>
  <c r="AI96" i="3"/>
  <c r="AF97" i="3"/>
  <c r="AG97" i="3"/>
  <c r="AH97" i="3" s="1"/>
  <c r="AI97" i="3"/>
  <c r="AF98" i="3"/>
  <c r="AG98" i="3"/>
  <c r="AH98" i="3" s="1"/>
  <c r="AI98" i="3"/>
  <c r="AF99" i="3"/>
  <c r="AG99" i="3"/>
  <c r="AI99" i="3"/>
  <c r="AF100" i="3"/>
  <c r="AG100" i="3"/>
  <c r="AI100" i="3"/>
  <c r="AF101" i="3"/>
  <c r="AG101" i="3"/>
  <c r="AH101" i="3" s="1"/>
  <c r="AI101" i="3"/>
  <c r="AF102" i="3"/>
  <c r="AG102" i="3"/>
  <c r="AI102" i="3"/>
  <c r="AF103" i="3"/>
  <c r="AG103" i="3"/>
  <c r="AI103" i="3"/>
  <c r="AF104" i="3"/>
  <c r="AG104" i="3"/>
  <c r="AI104" i="3"/>
  <c r="AF105" i="3"/>
  <c r="AG105" i="3"/>
  <c r="AH105" i="3" s="1"/>
  <c r="AI105" i="3"/>
  <c r="AF106" i="3"/>
  <c r="AG106" i="3"/>
  <c r="AH106" i="3" s="1"/>
  <c r="AI106" i="3"/>
  <c r="AF107" i="3"/>
  <c r="AG107" i="3"/>
  <c r="AH107" i="3" s="1"/>
  <c r="AI107" i="3"/>
  <c r="AF108" i="3"/>
  <c r="AG108" i="3"/>
  <c r="AI108" i="3"/>
  <c r="AF109" i="3"/>
  <c r="AG109" i="3"/>
  <c r="AI109" i="3"/>
  <c r="AF110" i="3"/>
  <c r="AG110" i="3"/>
  <c r="AI110" i="3"/>
  <c r="AF111" i="3"/>
  <c r="AG111" i="3"/>
  <c r="AH111" i="3" s="1"/>
  <c r="AI111" i="3"/>
  <c r="AF112" i="3"/>
  <c r="AG112" i="3"/>
  <c r="AI112" i="3"/>
  <c r="AF113" i="3"/>
  <c r="AG113" i="3"/>
  <c r="AI113" i="3"/>
  <c r="AF114" i="3"/>
  <c r="AG114" i="3"/>
  <c r="AH114" i="3" s="1"/>
  <c r="AI114" i="3"/>
  <c r="AF115" i="3"/>
  <c r="AG115" i="3"/>
  <c r="AI115" i="3"/>
  <c r="AF116" i="3"/>
  <c r="AG116" i="3"/>
  <c r="AI116" i="3"/>
  <c r="AF117" i="3"/>
  <c r="AG117" i="3"/>
  <c r="AI117" i="3"/>
  <c r="AF118" i="3"/>
  <c r="AG118" i="3"/>
  <c r="AI118" i="3"/>
  <c r="AF119" i="3"/>
  <c r="AG119" i="3"/>
  <c r="AI119" i="3"/>
  <c r="AF120" i="3"/>
  <c r="AG120" i="3"/>
  <c r="AI120" i="3"/>
  <c r="AF121" i="3"/>
  <c r="AG121" i="3"/>
  <c r="AI121" i="3"/>
  <c r="AF122" i="3"/>
  <c r="AG122" i="3"/>
  <c r="AH122" i="3" s="1"/>
  <c r="AI122" i="3"/>
  <c r="AF123" i="3"/>
  <c r="AG123" i="3"/>
  <c r="AI123" i="3"/>
  <c r="AF124" i="3"/>
  <c r="AG124" i="3"/>
  <c r="AI124" i="3"/>
  <c r="AF125" i="3"/>
  <c r="AG125" i="3"/>
  <c r="AI125" i="3"/>
  <c r="AF126" i="3"/>
  <c r="AG126" i="3"/>
  <c r="AH126" i="3" s="1"/>
  <c r="AI126" i="3"/>
  <c r="AF127" i="3"/>
  <c r="AG127" i="3"/>
  <c r="AI127" i="3"/>
  <c r="AF128" i="3"/>
  <c r="AG128" i="3"/>
  <c r="AI128" i="3"/>
  <c r="AF129" i="3"/>
  <c r="AG129" i="3"/>
  <c r="AI129" i="3"/>
  <c r="AF130" i="3"/>
  <c r="AG130" i="3"/>
  <c r="AH130" i="3" s="1"/>
  <c r="AI130" i="3"/>
  <c r="AF131" i="3"/>
  <c r="AG131" i="3"/>
  <c r="AI131" i="3"/>
  <c r="AF132" i="3"/>
  <c r="AG132" i="3"/>
  <c r="AI132" i="3"/>
  <c r="AF133" i="3"/>
  <c r="AG133" i="3"/>
  <c r="AI133" i="3"/>
  <c r="AF134" i="3"/>
  <c r="AG134" i="3"/>
  <c r="AH134" i="3" s="1"/>
  <c r="AI134" i="3"/>
  <c r="AF135" i="3"/>
  <c r="AG135" i="3"/>
  <c r="AI135" i="3"/>
  <c r="AF136" i="3"/>
  <c r="AG136" i="3"/>
  <c r="AI136" i="3"/>
  <c r="AF137" i="3"/>
  <c r="AG137" i="3"/>
  <c r="AI137" i="3"/>
  <c r="AF138" i="3"/>
  <c r="AG138" i="3"/>
  <c r="AH138" i="3" s="1"/>
  <c r="AI138" i="3"/>
  <c r="AF139" i="3"/>
  <c r="AG139" i="3"/>
  <c r="AI139" i="3"/>
  <c r="AF140" i="3"/>
  <c r="AG140" i="3"/>
  <c r="AI140" i="3"/>
  <c r="AF141" i="3"/>
  <c r="AG141" i="3"/>
  <c r="AI141" i="3"/>
  <c r="AF142" i="3"/>
  <c r="AG142" i="3"/>
  <c r="AH142" i="3" s="1"/>
  <c r="AI142" i="3"/>
  <c r="AF143" i="3"/>
  <c r="AG143" i="3"/>
  <c r="AI143" i="3"/>
  <c r="AF144" i="3"/>
  <c r="AG144" i="3"/>
  <c r="AI144" i="3"/>
  <c r="AF145" i="3"/>
  <c r="AG145" i="3"/>
  <c r="AI145" i="3"/>
  <c r="AF146" i="3"/>
  <c r="AG146" i="3"/>
  <c r="AH146" i="3" s="1"/>
  <c r="AI146" i="3"/>
  <c r="AF147" i="3"/>
  <c r="AG147" i="3"/>
  <c r="AI147" i="3"/>
  <c r="AF148" i="3"/>
  <c r="AG148" i="3"/>
  <c r="AI148" i="3"/>
  <c r="AF149" i="3"/>
  <c r="AG149" i="3"/>
  <c r="AI149" i="3"/>
  <c r="AF150" i="3"/>
  <c r="AG150" i="3"/>
  <c r="AH150" i="3" s="1"/>
  <c r="AI150" i="3"/>
  <c r="AF151" i="3"/>
  <c r="AG151" i="3"/>
  <c r="AI151" i="3"/>
  <c r="AF152" i="3"/>
  <c r="AG152" i="3"/>
  <c r="AI152" i="3"/>
  <c r="AF153" i="3"/>
  <c r="AG153" i="3"/>
  <c r="AI153" i="3"/>
  <c r="AF154" i="3"/>
  <c r="AG154" i="3"/>
  <c r="AI154" i="3"/>
  <c r="AF155" i="3"/>
  <c r="AG155" i="3"/>
  <c r="AI155" i="3"/>
  <c r="AF156" i="3"/>
  <c r="AG156" i="3"/>
  <c r="AI156" i="3"/>
  <c r="AF157" i="3"/>
  <c r="AG157" i="3"/>
  <c r="AI157" i="3"/>
  <c r="AF158" i="3"/>
  <c r="AG158" i="3"/>
  <c r="AI158" i="3"/>
  <c r="AF159" i="3"/>
  <c r="AG159" i="3"/>
  <c r="AI159" i="3"/>
  <c r="AF160" i="3"/>
  <c r="AG160" i="3"/>
  <c r="AI160" i="3"/>
  <c r="AF161" i="3"/>
  <c r="AG161" i="3"/>
  <c r="AI161" i="3"/>
  <c r="AF162" i="3"/>
  <c r="AG162" i="3"/>
  <c r="AI162" i="3"/>
  <c r="AF163" i="3"/>
  <c r="AG163" i="3"/>
  <c r="AI163" i="3"/>
  <c r="AF164" i="3"/>
  <c r="AG164" i="3"/>
  <c r="AI164" i="3"/>
  <c r="AF165" i="3"/>
  <c r="AG165" i="3"/>
  <c r="AI165" i="3"/>
  <c r="AF166" i="3"/>
  <c r="AG166" i="3"/>
  <c r="AH166" i="3" s="1"/>
  <c r="AI166" i="3"/>
  <c r="AF167" i="3"/>
  <c r="AG167" i="3"/>
  <c r="AI167" i="3"/>
  <c r="AF168" i="3"/>
  <c r="AG168" i="3"/>
  <c r="AI168" i="3"/>
  <c r="AF169" i="3"/>
  <c r="AG169" i="3"/>
  <c r="AI169" i="3"/>
  <c r="AF170" i="3"/>
  <c r="AG170" i="3"/>
  <c r="AI170" i="3"/>
  <c r="AF171" i="3"/>
  <c r="AG171" i="3"/>
  <c r="AI171" i="3"/>
  <c r="AF172" i="3"/>
  <c r="AG172" i="3"/>
  <c r="AI172" i="3"/>
  <c r="AF173" i="3"/>
  <c r="AG173" i="3"/>
  <c r="AI173" i="3"/>
  <c r="AF174" i="3"/>
  <c r="AG174" i="3"/>
  <c r="AH174" i="3" s="1"/>
  <c r="AI174" i="3"/>
  <c r="AF175" i="3"/>
  <c r="AG175" i="3"/>
  <c r="AI175" i="3"/>
  <c r="AF176" i="3"/>
  <c r="AG176" i="3"/>
  <c r="AI176" i="3"/>
  <c r="AF177" i="3"/>
  <c r="AG177" i="3"/>
  <c r="AI177" i="3"/>
  <c r="AF178" i="3"/>
  <c r="AG178" i="3"/>
  <c r="AH178" i="3" s="1"/>
  <c r="AI178" i="3"/>
  <c r="AF179" i="3"/>
  <c r="AG179" i="3"/>
  <c r="AI179" i="3"/>
  <c r="AF180" i="3"/>
  <c r="AG180" i="3"/>
  <c r="AI180" i="3"/>
  <c r="AF181" i="3"/>
  <c r="AG181" i="3"/>
  <c r="AI181" i="3"/>
  <c r="AF182" i="3"/>
  <c r="AG182" i="3"/>
  <c r="AI182" i="3"/>
  <c r="AF183" i="3"/>
  <c r="AG183" i="3"/>
  <c r="AI183" i="3"/>
  <c r="AF184" i="3"/>
  <c r="AG184" i="3"/>
  <c r="AI184" i="3"/>
  <c r="AH184" i="3" s="1"/>
  <c r="AF185" i="3"/>
  <c r="AG185" i="3"/>
  <c r="AH185" i="3" s="1"/>
  <c r="AI185" i="3"/>
  <c r="AF186" i="3"/>
  <c r="AG186" i="3"/>
  <c r="AI186" i="3"/>
  <c r="AF187" i="3"/>
  <c r="AG187" i="3"/>
  <c r="AI187" i="3"/>
  <c r="AF188" i="3"/>
  <c r="AG188" i="3"/>
  <c r="AI188" i="3"/>
  <c r="AF189" i="3"/>
  <c r="AG189" i="3"/>
  <c r="AH189" i="3" s="1"/>
  <c r="AI189" i="3"/>
  <c r="AF190" i="3"/>
  <c r="AG190" i="3"/>
  <c r="AH190" i="3" s="1"/>
  <c r="AI190" i="3"/>
  <c r="AF191" i="3"/>
  <c r="AG191" i="3"/>
  <c r="AH191" i="3" s="1"/>
  <c r="AI191" i="3"/>
  <c r="AF192" i="3"/>
  <c r="AG192" i="3"/>
  <c r="AH192" i="3" s="1"/>
  <c r="AI192" i="3"/>
  <c r="AF193" i="3"/>
  <c r="AG193" i="3"/>
  <c r="AH193" i="3" s="1"/>
  <c r="AI193" i="3"/>
  <c r="AF194" i="3"/>
  <c r="AG194" i="3"/>
  <c r="AH194" i="3" s="1"/>
  <c r="AI194" i="3"/>
  <c r="AF195" i="3"/>
  <c r="AG195" i="3"/>
  <c r="AI195" i="3"/>
  <c r="AF196" i="3"/>
  <c r="AG196" i="3"/>
  <c r="AI196" i="3"/>
  <c r="AF197" i="3"/>
  <c r="AG197" i="3"/>
  <c r="AH197" i="3" s="1"/>
  <c r="AI197" i="3"/>
  <c r="AF198" i="3"/>
  <c r="AG198" i="3"/>
  <c r="AH198" i="3" s="1"/>
  <c r="AI198" i="3"/>
  <c r="AF199" i="3"/>
  <c r="AG199" i="3"/>
  <c r="AH199" i="3" s="1"/>
  <c r="AI199" i="3"/>
  <c r="AF200" i="3"/>
  <c r="AG200" i="3"/>
  <c r="AH200" i="3" s="1"/>
  <c r="AI200" i="3"/>
  <c r="AF201" i="3"/>
  <c r="AG201" i="3"/>
  <c r="AH201" i="3" s="1"/>
  <c r="AI201" i="3"/>
  <c r="AF202" i="3"/>
  <c r="AG202" i="3"/>
  <c r="AH202" i="3" s="1"/>
  <c r="AI202" i="3"/>
  <c r="AF203" i="3"/>
  <c r="AG203" i="3"/>
  <c r="AI203" i="3"/>
  <c r="AF204" i="3"/>
  <c r="AG204" i="3"/>
  <c r="AH204" i="3" s="1"/>
  <c r="AI204" i="3"/>
  <c r="AF205" i="3"/>
  <c r="AG205" i="3"/>
  <c r="AH205" i="3" s="1"/>
  <c r="AI205" i="3"/>
  <c r="AF206" i="3"/>
  <c r="AG206" i="3"/>
  <c r="AI206" i="3"/>
  <c r="AF207" i="3"/>
  <c r="AG207" i="3"/>
  <c r="AI207" i="3"/>
  <c r="AF208" i="3"/>
  <c r="AG208" i="3"/>
  <c r="AH208" i="3" s="1"/>
  <c r="AI208" i="3"/>
  <c r="AF209" i="3"/>
  <c r="AG209" i="3"/>
  <c r="AH209" i="3" s="1"/>
  <c r="AI209" i="3"/>
  <c r="AF210" i="3"/>
  <c r="AG210" i="3"/>
  <c r="AH210" i="3" s="1"/>
  <c r="AI210" i="3"/>
  <c r="AF211" i="3"/>
  <c r="AG211" i="3"/>
  <c r="AH211" i="3" s="1"/>
  <c r="AI211" i="3"/>
  <c r="AF212" i="3"/>
  <c r="AG212" i="3"/>
  <c r="AI212" i="3"/>
  <c r="AF213" i="3"/>
  <c r="AG213" i="3"/>
  <c r="AH213" i="3" s="1"/>
  <c r="AI213" i="3"/>
  <c r="AF214" i="3"/>
  <c r="AG214" i="3"/>
  <c r="AH214" i="3" s="1"/>
  <c r="AI214" i="3"/>
  <c r="AF215" i="3"/>
  <c r="AG215" i="3"/>
  <c r="AH215" i="3" s="1"/>
  <c r="AI215" i="3"/>
  <c r="AF216" i="3"/>
  <c r="AG216" i="3"/>
  <c r="AH216" i="3" s="1"/>
  <c r="AI216" i="3"/>
  <c r="AF217" i="3"/>
  <c r="AG217" i="3"/>
  <c r="AI217" i="3"/>
  <c r="AF218" i="3"/>
  <c r="AG218" i="3"/>
  <c r="AH218" i="3" s="1"/>
  <c r="AI218" i="3"/>
  <c r="AF219" i="3"/>
  <c r="AG219" i="3"/>
  <c r="AH219" i="3" s="1"/>
  <c r="AI219" i="3"/>
  <c r="AF220" i="3"/>
  <c r="AG220" i="3"/>
  <c r="AH220" i="3" s="1"/>
  <c r="AI220" i="3"/>
  <c r="AF221" i="3"/>
  <c r="AG221" i="3"/>
  <c r="AI221" i="3"/>
  <c r="AF222" i="3"/>
  <c r="AG222" i="3"/>
  <c r="AH222" i="3" s="1"/>
  <c r="AI222" i="3"/>
  <c r="AF223" i="3"/>
  <c r="AG223" i="3"/>
  <c r="AI223" i="3"/>
  <c r="AF224" i="3"/>
  <c r="AG224" i="3"/>
  <c r="AI224" i="3"/>
  <c r="AF225" i="3"/>
  <c r="AG225" i="3"/>
  <c r="AI225" i="3"/>
  <c r="AF226" i="3"/>
  <c r="AG226" i="3"/>
  <c r="AI226" i="3"/>
  <c r="AF227" i="3"/>
  <c r="AG227" i="3"/>
  <c r="AH227" i="3" s="1"/>
  <c r="AI227" i="3"/>
  <c r="AF228" i="3"/>
  <c r="AG228" i="3"/>
  <c r="AH228" i="3" s="1"/>
  <c r="AI228" i="3"/>
  <c r="AF229" i="3"/>
  <c r="AG229" i="3"/>
  <c r="AH229" i="3" s="1"/>
  <c r="AI229" i="3"/>
  <c r="AF230" i="3"/>
  <c r="AG230" i="3"/>
  <c r="AH230" i="3" s="1"/>
  <c r="AI230" i="3"/>
  <c r="AF231" i="3"/>
  <c r="AG231" i="3"/>
  <c r="AH231" i="3" s="1"/>
  <c r="AI231" i="3"/>
  <c r="AF232" i="3"/>
  <c r="AG232" i="3"/>
  <c r="AH232" i="3" s="1"/>
  <c r="AI232" i="3"/>
  <c r="AF233" i="3"/>
  <c r="AG233" i="3"/>
  <c r="AI233" i="3"/>
  <c r="AF234" i="3"/>
  <c r="AG234" i="3"/>
  <c r="AI234" i="3"/>
  <c r="AF235" i="3"/>
  <c r="AG235" i="3"/>
  <c r="AH235" i="3" s="1"/>
  <c r="AI235" i="3"/>
  <c r="AF236" i="3"/>
  <c r="AG236" i="3"/>
  <c r="AH236" i="3" s="1"/>
  <c r="AI236" i="3"/>
  <c r="AF237" i="3"/>
  <c r="AG237" i="3"/>
  <c r="AI237" i="3"/>
  <c r="AF238" i="3"/>
  <c r="AG238" i="3"/>
  <c r="AH238" i="3" s="1"/>
  <c r="AI238" i="3"/>
  <c r="AF239" i="3"/>
  <c r="AG239" i="3"/>
  <c r="AH239" i="3" s="1"/>
  <c r="AI239" i="3"/>
  <c r="AF240" i="3"/>
  <c r="AG240" i="3"/>
  <c r="AH240" i="3" s="1"/>
  <c r="AI240" i="3"/>
  <c r="AF241" i="3"/>
  <c r="AG241" i="3"/>
  <c r="AI241" i="3"/>
  <c r="AI9" i="3"/>
  <c r="AG9" i="3"/>
  <c r="AF9" i="3"/>
  <c r="DD4" i="1" l="1"/>
  <c r="AR4" i="1"/>
  <c r="T53" i="1"/>
  <c r="T45" i="1"/>
  <c r="T41" i="1"/>
  <c r="T37" i="1"/>
  <c r="T33" i="1"/>
  <c r="T29" i="1"/>
  <c r="T25" i="1"/>
  <c r="T9" i="1"/>
  <c r="T17" i="1"/>
  <c r="T12" i="1"/>
  <c r="T49" i="1"/>
  <c r="T13" i="1"/>
  <c r="T54" i="1"/>
  <c r="T50" i="1"/>
  <c r="T46" i="1"/>
  <c r="T42" i="1"/>
  <c r="T38" i="1"/>
  <c r="T34" i="1"/>
  <c r="T30" i="1"/>
  <c r="T26" i="1"/>
  <c r="T18" i="1"/>
  <c r="T14" i="1"/>
  <c r="T59" i="1"/>
  <c r="T51" i="1"/>
  <c r="T47" i="1"/>
  <c r="T39" i="1"/>
  <c r="T35" i="1"/>
  <c r="T27" i="1"/>
  <c r="T23" i="1"/>
  <c r="T19" i="1"/>
  <c r="T15" i="1"/>
  <c r="T11" i="1"/>
  <c r="T7" i="1"/>
  <c r="T4" i="1"/>
  <c r="T56" i="1"/>
  <c r="T48" i="1"/>
  <c r="T44" i="1"/>
  <c r="T28" i="1"/>
  <c r="T24" i="1"/>
  <c r="T16" i="1"/>
  <c r="T8" i="1"/>
  <c r="BY240" i="3"/>
  <c r="CA240" i="3"/>
  <c r="BX239" i="3"/>
  <c r="CA236" i="3"/>
  <c r="BX236" i="3"/>
  <c r="CA232" i="3"/>
  <c r="BX232" i="3"/>
  <c r="CA228" i="3"/>
  <c r="BX228" i="3"/>
  <c r="BX227" i="3"/>
  <c r="CA224" i="3"/>
  <c r="BX224" i="3"/>
  <c r="BX223" i="3"/>
  <c r="BX220" i="3"/>
  <c r="CA220" i="3"/>
  <c r="BY220" i="3"/>
  <c r="CA216" i="3"/>
  <c r="BY216" i="3"/>
  <c r="CA212" i="3"/>
  <c r="BY212" i="3"/>
  <c r="BY208" i="3"/>
  <c r="BX208" i="3"/>
  <c r="CA208" i="3"/>
  <c r="BX204" i="3"/>
  <c r="CA204" i="3"/>
  <c r="BY204" i="3"/>
  <c r="BX200" i="3"/>
  <c r="CA200" i="3"/>
  <c r="BY200" i="3"/>
  <c r="BX196" i="3"/>
  <c r="CA196" i="3"/>
  <c r="BY196" i="3"/>
  <c r="CA192" i="3"/>
  <c r="BY192" i="3"/>
  <c r="BX192" i="3"/>
  <c r="CA188" i="3"/>
  <c r="BY188" i="3"/>
  <c r="BX188" i="3"/>
  <c r="CA184" i="3"/>
  <c r="BY184" i="3"/>
  <c r="BX184" i="3"/>
  <c r="CA180" i="3"/>
  <c r="BY180" i="3"/>
  <c r="BX180" i="3"/>
  <c r="CA176" i="3"/>
  <c r="BY176" i="3"/>
  <c r="CA173" i="3"/>
  <c r="BY173" i="3"/>
  <c r="BX229" i="3"/>
  <c r="BY229" i="3"/>
  <c r="BX225" i="3"/>
  <c r="BY225" i="3"/>
  <c r="BX221" i="3"/>
  <c r="BY221" i="3"/>
  <c r="CA217" i="3"/>
  <c r="BX217" i="3"/>
  <c r="CA213" i="3"/>
  <c r="BX213" i="3"/>
  <c r="BY209" i="3"/>
  <c r="BX209" i="3"/>
  <c r="CA209" i="3"/>
  <c r="BX205" i="3"/>
  <c r="CA205" i="3"/>
  <c r="BY205" i="3"/>
  <c r="BY201" i="3"/>
  <c r="BX201" i="3"/>
  <c r="CA201" i="3"/>
  <c r="BY197" i="3"/>
  <c r="BX197" i="3"/>
  <c r="CA197" i="3"/>
  <c r="CA193" i="3"/>
  <c r="BY193" i="3"/>
  <c r="BX193" i="3"/>
  <c r="CA189" i="3"/>
  <c r="BY189" i="3"/>
  <c r="BX189" i="3"/>
  <c r="CA185" i="3"/>
  <c r="BY185" i="3"/>
  <c r="BX185" i="3"/>
  <c r="CA181" i="3"/>
  <c r="BY181" i="3"/>
  <c r="BX181" i="3"/>
  <c r="CA177" i="3"/>
  <c r="BY177" i="3"/>
  <c r="BX177" i="3"/>
  <c r="CA229" i="3"/>
  <c r="BY226" i="3"/>
  <c r="BX226" i="3"/>
  <c r="CA226" i="3"/>
  <c r="CA225" i="3"/>
  <c r="BY222" i="3"/>
  <c r="BX222" i="3"/>
  <c r="CA222" i="3"/>
  <c r="CA221" i="3"/>
  <c r="BX218" i="3"/>
  <c r="CA218" i="3"/>
  <c r="BY218" i="3"/>
  <c r="BY217" i="3"/>
  <c r="BX214" i="3"/>
  <c r="BY214" i="3"/>
  <c r="BY210" i="3"/>
  <c r="CA210" i="3"/>
  <c r="BX206" i="3"/>
  <c r="CA206" i="3"/>
  <c r="BY206" i="3"/>
  <c r="CA202" i="3"/>
  <c r="BY202" i="3"/>
  <c r="BX202" i="3"/>
  <c r="CA198" i="3"/>
  <c r="BY198" i="3"/>
  <c r="BX198" i="3"/>
  <c r="CA194" i="3"/>
  <c r="BY194" i="3"/>
  <c r="BX194" i="3"/>
  <c r="CA190" i="3"/>
  <c r="BY190" i="3"/>
  <c r="BX190" i="3"/>
  <c r="BX186" i="3"/>
  <c r="CA186" i="3"/>
  <c r="BY186" i="3"/>
  <c r="BX182" i="3"/>
  <c r="CA182" i="3"/>
  <c r="BY182" i="3"/>
  <c r="BX178" i="3"/>
  <c r="CA178" i="3"/>
  <c r="BY178" i="3"/>
  <c r="CA174" i="3"/>
  <c r="BY174" i="3"/>
  <c r="BY239" i="3"/>
  <c r="CA239" i="3"/>
  <c r="CA227" i="3"/>
  <c r="BY227" i="3"/>
  <c r="CA223" i="3"/>
  <c r="BY223" i="3"/>
  <c r="BX219" i="3"/>
  <c r="CA219" i="3"/>
  <c r="BY219" i="3"/>
  <c r="BY215" i="3"/>
  <c r="BX215" i="3"/>
  <c r="CA215" i="3"/>
  <c r="BY211" i="3"/>
  <c r="CA211" i="3"/>
  <c r="BY207" i="3"/>
  <c r="BX207" i="3"/>
  <c r="CA207" i="3"/>
  <c r="CA203" i="3"/>
  <c r="BY203" i="3"/>
  <c r="BX203" i="3"/>
  <c r="CA199" i="3"/>
  <c r="BY199" i="3"/>
  <c r="BX199" i="3"/>
  <c r="CA195" i="3"/>
  <c r="BY195" i="3"/>
  <c r="BX195" i="3"/>
  <c r="CA191" i="3"/>
  <c r="BY191" i="3"/>
  <c r="BX191" i="3"/>
  <c r="BY187" i="3"/>
  <c r="BX187" i="3"/>
  <c r="CA187" i="3"/>
  <c r="BY183" i="3"/>
  <c r="BX183" i="3"/>
  <c r="CA183" i="3"/>
  <c r="BY179" i="3"/>
  <c r="BX179" i="3"/>
  <c r="CA179" i="3"/>
  <c r="CA175" i="3"/>
  <c r="BY175" i="3"/>
  <c r="CA172" i="3"/>
  <c r="BY172" i="3"/>
  <c r="BX172" i="3"/>
  <c r="BF160" i="3"/>
  <c r="BF156" i="3"/>
  <c r="BF148" i="3"/>
  <c r="BF124" i="3"/>
  <c r="BF120" i="3"/>
  <c r="BX210" i="3"/>
  <c r="BX211" i="3"/>
  <c r="BX212" i="3"/>
  <c r="BY213" i="3"/>
  <c r="CA214" i="3"/>
  <c r="BX216" i="3"/>
  <c r="BY241" i="3"/>
  <c r="BF238" i="3"/>
  <c r="BY237" i="3"/>
  <c r="BF235" i="3"/>
  <c r="BY235" i="3" s="1"/>
  <c r="BF234" i="3"/>
  <c r="BF233" i="3"/>
  <c r="BY233" i="3" s="1"/>
  <c r="BF231" i="3"/>
  <c r="BY231" i="3" s="1"/>
  <c r="BF230" i="3"/>
  <c r="BY230" i="3" s="1"/>
  <c r="BF150" i="3"/>
  <c r="BF146" i="3"/>
  <c r="BF142" i="3"/>
  <c r="BF138" i="3"/>
  <c r="BF134" i="3"/>
  <c r="BF130" i="3"/>
  <c r="BF126" i="3"/>
  <c r="BF114" i="3"/>
  <c r="BF106" i="3"/>
  <c r="BF98" i="3"/>
  <c r="BF92" i="3"/>
  <c r="BF84" i="3"/>
  <c r="BF80" i="3"/>
  <c r="BF72" i="3"/>
  <c r="BF68" i="3"/>
  <c r="BF64" i="3"/>
  <c r="BF56" i="3"/>
  <c r="BF48" i="3"/>
  <c r="BF40" i="3"/>
  <c r="BF24" i="3"/>
  <c r="BF94" i="3"/>
  <c r="BF90" i="3"/>
  <c r="BF86" i="3"/>
  <c r="BF70" i="3"/>
  <c r="BF50" i="3"/>
  <c r="BF46" i="3"/>
  <c r="BF42" i="3"/>
  <c r="BF38" i="3"/>
  <c r="BF30" i="3"/>
  <c r="BF26" i="3"/>
  <c r="AH176" i="3"/>
  <c r="AH168" i="3"/>
  <c r="AH160" i="3"/>
  <c r="AH156" i="3"/>
  <c r="AH148" i="3"/>
  <c r="AH120" i="3"/>
  <c r="AH173" i="3"/>
  <c r="AH165" i="3"/>
  <c r="AH161" i="3"/>
  <c r="AH153" i="3"/>
  <c r="AH149" i="3"/>
  <c r="AH125" i="3"/>
  <c r="AH179" i="3"/>
  <c r="AH175" i="3"/>
  <c r="AH167" i="3"/>
  <c r="AH159" i="3"/>
  <c r="AH155" i="3"/>
  <c r="AH151" i="3"/>
  <c r="AH143" i="3"/>
  <c r="AH139" i="3"/>
  <c r="AH131" i="3"/>
  <c r="AH92" i="3"/>
  <c r="AH88" i="3"/>
  <c r="AH84" i="3"/>
  <c r="AH80" i="3"/>
  <c r="AH76" i="3"/>
  <c r="AH72" i="3"/>
  <c r="AH48" i="3"/>
  <c r="AH44" i="3"/>
  <c r="AH40" i="3"/>
  <c r="AH36" i="3"/>
  <c r="AH32" i="3"/>
  <c r="AH28" i="3"/>
  <c r="AH24" i="3"/>
  <c r="AH93" i="3"/>
  <c r="AH85" i="3"/>
  <c r="AH73" i="3"/>
  <c r="AH69" i="3"/>
  <c r="AH61" i="3"/>
  <c r="AH45" i="3"/>
  <c r="AH41" i="3"/>
  <c r="AH37" i="3"/>
  <c r="AH33" i="3"/>
  <c r="AH29" i="3"/>
  <c r="AH25" i="3"/>
  <c r="AH21" i="3"/>
  <c r="BX54" i="3" l="1"/>
  <c r="CA54" i="3"/>
  <c r="BY54" i="3"/>
  <c r="CA86" i="3"/>
  <c r="BY86" i="3"/>
  <c r="BX86" i="3"/>
  <c r="CA44" i="3"/>
  <c r="BY44" i="3"/>
  <c r="BX44" i="3"/>
  <c r="CA76" i="3"/>
  <c r="BY76" i="3"/>
  <c r="BX76" i="3"/>
  <c r="BY110" i="3"/>
  <c r="CA110" i="3"/>
  <c r="BX110" i="3"/>
  <c r="BX142" i="3"/>
  <c r="CA142" i="3"/>
  <c r="BY142" i="3"/>
  <c r="BX158" i="3"/>
  <c r="BY158" i="3"/>
  <c r="CA158" i="3"/>
  <c r="CA26" i="3"/>
  <c r="BY26" i="3"/>
  <c r="BX26" i="3"/>
  <c r="BY42" i="3"/>
  <c r="BX42" i="3"/>
  <c r="CA42" i="3"/>
  <c r="BX58" i="3"/>
  <c r="CA58" i="3"/>
  <c r="BY58" i="3"/>
  <c r="BY74" i="3"/>
  <c r="BX74" i="3"/>
  <c r="CA74" i="3"/>
  <c r="BY90" i="3"/>
  <c r="BX90" i="3"/>
  <c r="CA90" i="3"/>
  <c r="CA32" i="3"/>
  <c r="BY32" i="3"/>
  <c r="BX32" i="3"/>
  <c r="CA48" i="3"/>
  <c r="BY48" i="3"/>
  <c r="BX48" i="3"/>
  <c r="CA64" i="3"/>
  <c r="BY64" i="3"/>
  <c r="BX64" i="3"/>
  <c r="BY80" i="3"/>
  <c r="CA80" i="3"/>
  <c r="BX80" i="3"/>
  <c r="CA98" i="3"/>
  <c r="BX98" i="3"/>
  <c r="BY98" i="3"/>
  <c r="BY114" i="3"/>
  <c r="CA114" i="3"/>
  <c r="BX114" i="3"/>
  <c r="BY130" i="3"/>
  <c r="CA130" i="3"/>
  <c r="BX130" i="3"/>
  <c r="BY146" i="3"/>
  <c r="CA146" i="3"/>
  <c r="BX146" i="3"/>
  <c r="BX238" i="3"/>
  <c r="CA238" i="3"/>
  <c r="CA104" i="3"/>
  <c r="BY104" i="3"/>
  <c r="BX104" i="3"/>
  <c r="CA120" i="3"/>
  <c r="BY120" i="3"/>
  <c r="BX120" i="3"/>
  <c r="CA136" i="3"/>
  <c r="BY136" i="3"/>
  <c r="BX136" i="3"/>
  <c r="CA152" i="3"/>
  <c r="BY152" i="3"/>
  <c r="BX152" i="3"/>
  <c r="CA231" i="3"/>
  <c r="BY238" i="3"/>
  <c r="BX237" i="3"/>
  <c r="BY30" i="3"/>
  <c r="BX30" i="3"/>
  <c r="CA30" i="3"/>
  <c r="BX78" i="3"/>
  <c r="CA78" i="3"/>
  <c r="BY78" i="3"/>
  <c r="BY36" i="3"/>
  <c r="BX36" i="3"/>
  <c r="CA36" i="3"/>
  <c r="BY68" i="3"/>
  <c r="CA68" i="3"/>
  <c r="BX68" i="3"/>
  <c r="BY102" i="3"/>
  <c r="BX102" i="3"/>
  <c r="CA102" i="3"/>
  <c r="BY134" i="3"/>
  <c r="BX134" i="3"/>
  <c r="CA134" i="3"/>
  <c r="BY150" i="3"/>
  <c r="BX150" i="3"/>
  <c r="CA150" i="3"/>
  <c r="BX108" i="3"/>
  <c r="CA108" i="3"/>
  <c r="BY108" i="3"/>
  <c r="BY124" i="3"/>
  <c r="BX124" i="3"/>
  <c r="CA124" i="3"/>
  <c r="CA140" i="3"/>
  <c r="BY140" i="3"/>
  <c r="BX140" i="3"/>
  <c r="CA156" i="3"/>
  <c r="BY156" i="3"/>
  <c r="BX156" i="3"/>
  <c r="CA235" i="3"/>
  <c r="CA233" i="3"/>
  <c r="BX241" i="3"/>
  <c r="CA241" i="3"/>
  <c r="BY46" i="3"/>
  <c r="BX46" i="3"/>
  <c r="CA46" i="3"/>
  <c r="BX62" i="3"/>
  <c r="CA62" i="3"/>
  <c r="BY62" i="3"/>
  <c r="BY94" i="3"/>
  <c r="CA94" i="3"/>
  <c r="BX94" i="3"/>
  <c r="CA52" i="3"/>
  <c r="BY52" i="3"/>
  <c r="BX52" i="3"/>
  <c r="BX84" i="3"/>
  <c r="BY84" i="3"/>
  <c r="CA84" i="3"/>
  <c r="BX118" i="3"/>
  <c r="BY118" i="3"/>
  <c r="CA118" i="3"/>
  <c r="BX234" i="3"/>
  <c r="CA234" i="3"/>
  <c r="BY34" i="3"/>
  <c r="BX34" i="3"/>
  <c r="CA34" i="3"/>
  <c r="BX50" i="3"/>
  <c r="CA50" i="3"/>
  <c r="BY50" i="3"/>
  <c r="BX66" i="3"/>
  <c r="CA66" i="3"/>
  <c r="BY66" i="3"/>
  <c r="CA82" i="3"/>
  <c r="BY82" i="3"/>
  <c r="BX82" i="3"/>
  <c r="BY24" i="3"/>
  <c r="BX24" i="3"/>
  <c r="CA24" i="3"/>
  <c r="CA40" i="3"/>
  <c r="BY40" i="3"/>
  <c r="BX40" i="3"/>
  <c r="CA56" i="3"/>
  <c r="BY56" i="3"/>
  <c r="BX56" i="3"/>
  <c r="BY72" i="3"/>
  <c r="CA72" i="3"/>
  <c r="BX72" i="3"/>
  <c r="BX88" i="3"/>
  <c r="CA88" i="3"/>
  <c r="BY88" i="3"/>
  <c r="BY106" i="3"/>
  <c r="CA106" i="3"/>
  <c r="BX106" i="3"/>
  <c r="BX122" i="3"/>
  <c r="CA122" i="3"/>
  <c r="BY122" i="3"/>
  <c r="BY138" i="3"/>
  <c r="CA138" i="3"/>
  <c r="BX138" i="3"/>
  <c r="BX154" i="3"/>
  <c r="CA154" i="3"/>
  <c r="BY154" i="3"/>
  <c r="BX230" i="3"/>
  <c r="CA230" i="3"/>
  <c r="BY112" i="3"/>
  <c r="BX112" i="3"/>
  <c r="CA112" i="3"/>
  <c r="BY128" i="3"/>
  <c r="BX128" i="3"/>
  <c r="CA128" i="3"/>
  <c r="BX144" i="3"/>
  <c r="CA144" i="3"/>
  <c r="BY144" i="3"/>
  <c r="CA160" i="3"/>
  <c r="BY160" i="3"/>
  <c r="BX160" i="3"/>
  <c r="BY234" i="3"/>
  <c r="BX233" i="3"/>
  <c r="BX235" i="3"/>
  <c r="BY38" i="3"/>
  <c r="BX38" i="3"/>
  <c r="CA38" i="3"/>
  <c r="BY70" i="3"/>
  <c r="BX70" i="3"/>
  <c r="CA70" i="3"/>
  <c r="BY28" i="3"/>
  <c r="BX28" i="3"/>
  <c r="CA28" i="3"/>
  <c r="CA60" i="3"/>
  <c r="BY60" i="3"/>
  <c r="BX60" i="3"/>
  <c r="CA92" i="3"/>
  <c r="BY92" i="3"/>
  <c r="BX92" i="3"/>
  <c r="CA126" i="3"/>
  <c r="BY126" i="3"/>
  <c r="BX126" i="3"/>
  <c r="BX100" i="3"/>
  <c r="CA100" i="3"/>
  <c r="BY100" i="3"/>
  <c r="CA116" i="3"/>
  <c r="BY116" i="3"/>
  <c r="BX116" i="3"/>
  <c r="CA132" i="3"/>
  <c r="BY132" i="3"/>
  <c r="BX132" i="3"/>
  <c r="CA148" i="3"/>
  <c r="BX148" i="3"/>
  <c r="BY148" i="3"/>
  <c r="CA237" i="3"/>
  <c r="BX231" i="3"/>
  <c r="AT39" i="2" l="1"/>
  <c r="AU39" i="2"/>
  <c r="AW39" i="2"/>
  <c r="AV39" i="2" s="1"/>
  <c r="AT40" i="2"/>
  <c r="AU40" i="2"/>
  <c r="AW40" i="2"/>
  <c r="AT41" i="2"/>
  <c r="AU41" i="2"/>
  <c r="AW41" i="2"/>
  <c r="AT42" i="2"/>
  <c r="AU42" i="2"/>
  <c r="AW42" i="2"/>
  <c r="AT43" i="2"/>
  <c r="AU43" i="2"/>
  <c r="AW43" i="2"/>
  <c r="AT44" i="2"/>
  <c r="AU44" i="2"/>
  <c r="AW44" i="2"/>
  <c r="AT45" i="2"/>
  <c r="AU45" i="2"/>
  <c r="AW45" i="2"/>
  <c r="AT46" i="2"/>
  <c r="AU46" i="2"/>
  <c r="AW46" i="2"/>
  <c r="AT47" i="2"/>
  <c r="AU47" i="2"/>
  <c r="AW47" i="2"/>
  <c r="AW38" i="2"/>
  <c r="AU38" i="2"/>
  <c r="AT38" i="2"/>
  <c r="E39" i="2"/>
  <c r="F39" i="2"/>
  <c r="H39" i="2"/>
  <c r="E40" i="2"/>
  <c r="F40" i="2"/>
  <c r="H40" i="2"/>
  <c r="E41" i="2"/>
  <c r="F41" i="2"/>
  <c r="H41" i="2"/>
  <c r="E42" i="2"/>
  <c r="F42" i="2"/>
  <c r="H42" i="2"/>
  <c r="E43" i="2"/>
  <c r="F43" i="2"/>
  <c r="H43" i="2"/>
  <c r="E44" i="2"/>
  <c r="F44" i="2"/>
  <c r="H44" i="2"/>
  <c r="E45" i="2"/>
  <c r="F45" i="2"/>
  <c r="H45" i="2"/>
  <c r="E46" i="2"/>
  <c r="F46" i="2"/>
  <c r="H46" i="2"/>
  <c r="E47" i="2"/>
  <c r="F47" i="2"/>
  <c r="H47" i="2"/>
  <c r="H38" i="2"/>
  <c r="F38" i="2"/>
  <c r="E38" i="2"/>
  <c r="AC39" i="2"/>
  <c r="AD39" i="2"/>
  <c r="AF39" i="2"/>
  <c r="AC40" i="2"/>
  <c r="AD40" i="2"/>
  <c r="AF40" i="2"/>
  <c r="AC41" i="2"/>
  <c r="AD41" i="2"/>
  <c r="AF41" i="2"/>
  <c r="AC42" i="2"/>
  <c r="AD42" i="2"/>
  <c r="AF42" i="2"/>
  <c r="AC43" i="2"/>
  <c r="AD43" i="2"/>
  <c r="AF43" i="2"/>
  <c r="AC44" i="2"/>
  <c r="AD44" i="2"/>
  <c r="AF44" i="2"/>
  <c r="AC45" i="2"/>
  <c r="AD45" i="2"/>
  <c r="AF45" i="2"/>
  <c r="AC46" i="2"/>
  <c r="AD46" i="2"/>
  <c r="AF46" i="2"/>
  <c r="AC47" i="2"/>
  <c r="AD47" i="2"/>
  <c r="AF47" i="2"/>
  <c r="AF38" i="2"/>
  <c r="AD38" i="2"/>
  <c r="AC38" i="2"/>
  <c r="AS22" i="2"/>
  <c r="AR22" i="2"/>
  <c r="AV40" i="2" l="1"/>
  <c r="AE40" i="2"/>
  <c r="AE42" i="2"/>
  <c r="AE38" i="2"/>
  <c r="AE41" i="2"/>
  <c r="AV41" i="2"/>
  <c r="AE39" i="2"/>
  <c r="G38" i="2"/>
  <c r="AE47" i="2"/>
  <c r="G42" i="2"/>
  <c r="AE45" i="2"/>
  <c r="G40" i="2"/>
  <c r="AV38" i="2"/>
  <c r="AV42" i="2"/>
  <c r="L23" i="2"/>
  <c r="M23" i="2"/>
  <c r="O23" i="2"/>
  <c r="L24" i="2"/>
  <c r="M24" i="2"/>
  <c r="O24" i="2"/>
  <c r="L25" i="2"/>
  <c r="M25" i="2"/>
  <c r="O25" i="2"/>
  <c r="L26" i="2"/>
  <c r="M26" i="2"/>
  <c r="O26" i="2"/>
  <c r="L27" i="2"/>
  <c r="M27" i="2"/>
  <c r="O27" i="2"/>
  <c r="L28" i="2"/>
  <c r="M28" i="2"/>
  <c r="O28" i="2"/>
  <c r="L29" i="2"/>
  <c r="M29" i="2"/>
  <c r="O29" i="2"/>
  <c r="L30" i="2"/>
  <c r="M30" i="2"/>
  <c r="O30" i="2"/>
  <c r="L31" i="2"/>
  <c r="M31" i="2"/>
  <c r="O31" i="2"/>
  <c r="M22" i="2"/>
  <c r="O22" i="2"/>
  <c r="AR31" i="2"/>
  <c r="AB31" i="2"/>
  <c r="AR30" i="2"/>
  <c r="AA30" i="2"/>
  <c r="AU29" i="2"/>
  <c r="AA29" i="2"/>
  <c r="AS28" i="2"/>
  <c r="AA28" i="2"/>
  <c r="AR27" i="2"/>
  <c r="AB27" i="2"/>
  <c r="AR26" i="2"/>
  <c r="AA26" i="2"/>
  <c r="AU25" i="2"/>
  <c r="AA25" i="2"/>
  <c r="AS24" i="2"/>
  <c r="AA24" i="2"/>
  <c r="AR23" i="2"/>
  <c r="AB23" i="2"/>
  <c r="AA22" i="2"/>
  <c r="L22" i="2"/>
  <c r="AS6" i="2"/>
  <c r="AT6" i="2"/>
  <c r="AS7" i="2"/>
  <c r="AT7" i="2"/>
  <c r="AS8" i="2"/>
  <c r="AT8" i="2"/>
  <c r="AS9" i="2"/>
  <c r="AT9" i="2"/>
  <c r="AS10" i="2"/>
  <c r="AT10" i="2"/>
  <c r="AS11" i="2"/>
  <c r="AT11" i="2"/>
  <c r="AS12" i="2"/>
  <c r="AT12" i="2"/>
  <c r="AS13" i="2"/>
  <c r="AT13" i="2"/>
  <c r="AS14" i="2"/>
  <c r="AT14" i="2"/>
  <c r="AT5" i="2"/>
  <c r="AS5" i="2"/>
  <c r="AD6" i="2"/>
  <c r="AE6" i="2"/>
  <c r="AG6" i="2"/>
  <c r="AD7" i="2"/>
  <c r="AE7" i="2"/>
  <c r="AG7" i="2"/>
  <c r="AD8" i="2"/>
  <c r="AE8" i="2"/>
  <c r="AG8" i="2"/>
  <c r="AD9" i="2"/>
  <c r="AE9" i="2"/>
  <c r="AG9" i="2"/>
  <c r="AD10" i="2"/>
  <c r="AE10" i="2"/>
  <c r="AG10" i="2"/>
  <c r="AD11" i="2"/>
  <c r="AE11" i="2"/>
  <c r="AG11" i="2"/>
  <c r="AD12" i="2"/>
  <c r="AE12" i="2"/>
  <c r="AG12" i="2"/>
  <c r="AD13" i="2"/>
  <c r="AE13" i="2"/>
  <c r="AG13" i="2"/>
  <c r="AD14" i="2"/>
  <c r="AE14" i="2"/>
  <c r="AG14" i="2"/>
  <c r="AE5" i="2"/>
  <c r="AG5" i="2"/>
  <c r="AD5" i="2"/>
  <c r="C15" i="2"/>
  <c r="D15" i="2"/>
  <c r="E15" i="2"/>
  <c r="F15" i="2"/>
  <c r="G15" i="2"/>
  <c r="H15" i="2"/>
  <c r="I15" i="2"/>
  <c r="J15" i="2"/>
  <c r="K15" i="2"/>
  <c r="L15" i="2"/>
  <c r="Y15" i="2"/>
  <c r="Z15" i="2"/>
  <c r="AA15" i="2"/>
  <c r="AB15" i="2"/>
  <c r="AC15" i="2"/>
  <c r="AK15" i="2"/>
  <c r="AL15" i="2"/>
  <c r="AM15" i="2"/>
  <c r="AN15" i="2"/>
  <c r="AO15" i="2"/>
  <c r="AP15" i="2"/>
  <c r="AQ15" i="2"/>
  <c r="AR15" i="2"/>
  <c r="N25" i="2" l="1"/>
  <c r="AD25" i="2" s="1"/>
  <c r="T5" i="2"/>
  <c r="AD28" i="2"/>
  <c r="N30" i="2"/>
  <c r="AD30" i="2" s="1"/>
  <c r="AD29" i="2"/>
  <c r="N26" i="2"/>
  <c r="AD26" i="2" s="1"/>
  <c r="N23" i="2"/>
  <c r="AD23" i="2" s="1"/>
  <c r="AC23" i="2" s="1"/>
  <c r="N31" i="2"/>
  <c r="AD31" i="2" s="1"/>
  <c r="AC31" i="2" s="1"/>
  <c r="N24" i="2"/>
  <c r="AD24" i="2" s="1"/>
  <c r="AB22" i="2"/>
  <c r="AA31" i="2"/>
  <c r="AB28" i="2"/>
  <c r="AA27" i="2"/>
  <c r="AB24" i="2"/>
  <c r="AA23" i="2"/>
  <c r="AU30" i="2"/>
  <c r="AS29" i="2"/>
  <c r="AR28" i="2"/>
  <c r="AU26" i="2"/>
  <c r="AS25" i="2"/>
  <c r="AT25" i="2" s="1"/>
  <c r="AR24" i="2"/>
  <c r="AB29" i="2"/>
  <c r="AB25" i="2"/>
  <c r="AU22" i="2"/>
  <c r="AT22" i="2" s="1"/>
  <c r="AU31" i="2"/>
  <c r="AS30" i="2"/>
  <c r="AR29" i="2"/>
  <c r="AU27" i="2"/>
  <c r="AS26" i="2"/>
  <c r="AR25" i="2"/>
  <c r="AU23" i="2"/>
  <c r="N22" i="2"/>
  <c r="AD22" i="2" s="1"/>
  <c r="AB30" i="2"/>
  <c r="AB26" i="2"/>
  <c r="AS31" i="2"/>
  <c r="AU28" i="2"/>
  <c r="AT28" i="2" s="1"/>
  <c r="AS27" i="2"/>
  <c r="AU24" i="2"/>
  <c r="AT24" i="2" s="1"/>
  <c r="AS23" i="2"/>
  <c r="AF6" i="2"/>
  <c r="AU8" i="2"/>
  <c r="N27" i="2"/>
  <c r="AD27" i="2" s="1"/>
  <c r="AC27" i="2" s="1"/>
  <c r="AF5" i="2"/>
  <c r="AF9" i="2"/>
  <c r="AU14" i="2"/>
  <c r="AU7" i="2"/>
  <c r="AU9" i="2"/>
  <c r="AF14" i="2"/>
  <c r="AU5" i="2"/>
  <c r="AU12" i="2"/>
  <c r="AF8" i="2"/>
  <c r="AU13" i="2"/>
  <c r="AU6" i="2"/>
  <c r="AF7" i="2"/>
  <c r="AC26" i="2" l="1"/>
  <c r="AT30" i="2"/>
  <c r="AT31" i="2"/>
  <c r="AC30" i="2"/>
  <c r="AC25" i="2"/>
  <c r="AC24" i="2"/>
  <c r="AT23" i="2"/>
  <c r="AT26" i="2"/>
  <c r="AC22" i="2"/>
  <c r="DB59" i="1" l="1"/>
  <c r="CO59" i="1"/>
  <c r="CF59" i="1"/>
  <c r="BX59" i="1"/>
  <c r="BL59" i="1"/>
  <c r="BE59" i="1"/>
  <c r="AP59" i="1"/>
  <c r="R59" i="1"/>
  <c r="DB58" i="1"/>
  <c r="CO58" i="1"/>
  <c r="CF58" i="1"/>
  <c r="BX58" i="1"/>
  <c r="BL58" i="1"/>
  <c r="BE58" i="1"/>
  <c r="AP58" i="1"/>
  <c r="R58" i="1"/>
  <c r="DB57" i="1"/>
  <c r="CO57" i="1"/>
  <c r="CF57" i="1"/>
  <c r="BX57" i="1"/>
  <c r="BL57" i="1"/>
  <c r="BE57" i="1"/>
  <c r="AP57" i="1"/>
  <c r="R57" i="1"/>
  <c r="DB56" i="1"/>
  <c r="CO56" i="1"/>
  <c r="CF56" i="1"/>
  <c r="BX56" i="1"/>
  <c r="BL56" i="1"/>
  <c r="BE56" i="1"/>
  <c r="AP56" i="1"/>
  <c r="R56" i="1"/>
  <c r="DB55" i="1"/>
  <c r="CO55" i="1"/>
  <c r="CF55" i="1"/>
  <c r="BX55" i="1"/>
  <c r="BL55" i="1"/>
  <c r="BE55" i="1"/>
  <c r="AP55" i="1"/>
  <c r="R55" i="1"/>
  <c r="DB54" i="1"/>
  <c r="CO54" i="1"/>
  <c r="CF54" i="1"/>
  <c r="BX54" i="1"/>
  <c r="BL54" i="1"/>
  <c r="BE54" i="1"/>
  <c r="AP54" i="1"/>
  <c r="R54" i="1"/>
  <c r="DB53" i="1"/>
  <c r="CO53" i="1"/>
  <c r="CF53" i="1"/>
  <c r="BX53" i="1"/>
  <c r="BL53" i="1"/>
  <c r="BE53" i="1"/>
  <c r="AP53" i="1"/>
  <c r="R53" i="1"/>
  <c r="DB52" i="1"/>
  <c r="CO52" i="1"/>
  <c r="CF52" i="1"/>
  <c r="BX52" i="1"/>
  <c r="BL52" i="1"/>
  <c r="BE52" i="1"/>
  <c r="AP52" i="1"/>
  <c r="R52" i="1"/>
  <c r="DB51" i="1"/>
  <c r="CO51" i="1"/>
  <c r="CF51" i="1"/>
  <c r="BX51" i="1"/>
  <c r="BL51" i="1"/>
  <c r="BE51" i="1"/>
  <c r="AP51" i="1"/>
  <c r="R51" i="1"/>
  <c r="DB50" i="1"/>
  <c r="CO50" i="1"/>
  <c r="CF50" i="1"/>
  <c r="BX50" i="1"/>
  <c r="BL50" i="1"/>
  <c r="BE50" i="1"/>
  <c r="AP50" i="1"/>
  <c r="R50" i="1"/>
  <c r="DB49" i="1"/>
  <c r="CO49" i="1"/>
  <c r="CF49" i="1"/>
  <c r="BX49" i="1"/>
  <c r="BL49" i="1"/>
  <c r="BE49" i="1"/>
  <c r="AP49" i="1"/>
  <c r="R49" i="1"/>
  <c r="DB48" i="1"/>
  <c r="CO48" i="1"/>
  <c r="CF48" i="1"/>
  <c r="BX48" i="1"/>
  <c r="BL48" i="1"/>
  <c r="BE48" i="1"/>
  <c r="AP48" i="1"/>
  <c r="R48" i="1"/>
  <c r="DB47" i="1"/>
  <c r="CO47" i="1"/>
  <c r="CF47" i="1"/>
  <c r="BX47" i="1"/>
  <c r="BL47" i="1"/>
  <c r="BE47" i="1"/>
  <c r="AP47" i="1"/>
  <c r="R47" i="1"/>
  <c r="DB46" i="1"/>
  <c r="CO46" i="1"/>
  <c r="CF46" i="1"/>
  <c r="BX46" i="1"/>
  <c r="BL46" i="1"/>
  <c r="BE46" i="1"/>
  <c r="AP46" i="1"/>
  <c r="R46" i="1"/>
  <c r="DB45" i="1"/>
  <c r="CO45" i="1"/>
  <c r="CF45" i="1"/>
  <c r="BX45" i="1"/>
  <c r="BL45" i="1"/>
  <c r="BE45" i="1"/>
  <c r="AP45" i="1"/>
  <c r="R45" i="1"/>
  <c r="DB44" i="1"/>
  <c r="CO44" i="1"/>
  <c r="CF44" i="1"/>
  <c r="BX44" i="1"/>
  <c r="BL44" i="1"/>
  <c r="BE44" i="1"/>
  <c r="AP44" i="1"/>
  <c r="R44" i="1"/>
  <c r="DB43" i="1"/>
  <c r="CO43" i="1"/>
  <c r="CF43" i="1"/>
  <c r="BX43" i="1"/>
  <c r="BL43" i="1"/>
  <c r="BE43" i="1"/>
  <c r="AP43" i="1"/>
  <c r="R43" i="1"/>
  <c r="DB42" i="1"/>
  <c r="CO42" i="1"/>
  <c r="CF42" i="1"/>
  <c r="BX42" i="1"/>
  <c r="BL42" i="1"/>
  <c r="BE42" i="1"/>
  <c r="AP42" i="1"/>
  <c r="R42" i="1"/>
  <c r="DB41" i="1"/>
  <c r="CO41" i="1"/>
  <c r="CF41" i="1"/>
  <c r="BX41" i="1"/>
  <c r="BL41" i="1"/>
  <c r="BE41" i="1"/>
  <c r="AP41" i="1"/>
  <c r="R41" i="1"/>
  <c r="DB40" i="1"/>
  <c r="CO40" i="1"/>
  <c r="CF40" i="1"/>
  <c r="BX40" i="1"/>
  <c r="BL40" i="1"/>
  <c r="BE40" i="1"/>
  <c r="AP40" i="1"/>
  <c r="R40" i="1"/>
  <c r="DB39" i="1"/>
  <c r="CO39" i="1"/>
  <c r="CF39" i="1"/>
  <c r="BX39" i="1"/>
  <c r="BL39" i="1"/>
  <c r="BE39" i="1"/>
  <c r="AP39" i="1"/>
  <c r="R39" i="1"/>
  <c r="DB38" i="1"/>
  <c r="CO38" i="1"/>
  <c r="CF38" i="1"/>
  <c r="BX38" i="1"/>
  <c r="BL38" i="1"/>
  <c r="BE38" i="1"/>
  <c r="AP38" i="1"/>
  <c r="R38" i="1"/>
  <c r="DB37" i="1"/>
  <c r="CO37" i="1"/>
  <c r="CF37" i="1"/>
  <c r="BX37" i="1"/>
  <c r="BL37" i="1"/>
  <c r="BE37" i="1"/>
  <c r="AP37" i="1"/>
  <c r="R37" i="1"/>
  <c r="DB36" i="1"/>
  <c r="CO36" i="1"/>
  <c r="CF36" i="1"/>
  <c r="BX36" i="1"/>
  <c r="BL36" i="1"/>
  <c r="BE36" i="1"/>
  <c r="AP36" i="1"/>
  <c r="R36" i="1"/>
  <c r="DB35" i="1"/>
  <c r="CO35" i="1"/>
  <c r="CF35" i="1"/>
  <c r="BX35" i="1"/>
  <c r="BL35" i="1"/>
  <c r="BE35" i="1"/>
  <c r="AP35" i="1"/>
  <c r="R35" i="1"/>
  <c r="DB34" i="1"/>
  <c r="CO34" i="1"/>
  <c r="CF34" i="1"/>
  <c r="BX34" i="1"/>
  <c r="BL34" i="1"/>
  <c r="BE34" i="1"/>
  <c r="AP34" i="1"/>
  <c r="R34" i="1"/>
  <c r="DB33" i="1"/>
  <c r="CO33" i="1"/>
  <c r="CF33" i="1"/>
  <c r="BX33" i="1"/>
  <c r="BL33" i="1"/>
  <c r="BE33" i="1"/>
  <c r="AP33" i="1"/>
  <c r="R33" i="1"/>
  <c r="DB32" i="1"/>
  <c r="CO32" i="1"/>
  <c r="CF32" i="1"/>
  <c r="BX32" i="1"/>
  <c r="BL32" i="1"/>
  <c r="BE32" i="1"/>
  <c r="AP32" i="1"/>
  <c r="R32" i="1"/>
  <c r="DB31" i="1"/>
  <c r="CO31" i="1"/>
  <c r="CF31" i="1"/>
  <c r="BX31" i="1"/>
  <c r="BL31" i="1"/>
  <c r="BE31" i="1"/>
  <c r="AP31" i="1"/>
  <c r="R31" i="1"/>
  <c r="DB30" i="1"/>
  <c r="CO30" i="1"/>
  <c r="CF30" i="1"/>
  <c r="BX30" i="1"/>
  <c r="BL30" i="1"/>
  <c r="BE30" i="1"/>
  <c r="AP30" i="1"/>
  <c r="R30" i="1"/>
  <c r="DB29" i="1"/>
  <c r="CO29" i="1"/>
  <c r="CF29" i="1"/>
  <c r="BX29" i="1"/>
  <c r="BL29" i="1"/>
  <c r="BE29" i="1"/>
  <c r="AP29" i="1"/>
  <c r="R29" i="1"/>
  <c r="DB28" i="1"/>
  <c r="CO28" i="1"/>
  <c r="CF28" i="1"/>
  <c r="BX28" i="1"/>
  <c r="BL28" i="1"/>
  <c r="BE28" i="1"/>
  <c r="AP28" i="1"/>
  <c r="R28" i="1"/>
  <c r="DB27" i="1"/>
  <c r="CO27" i="1"/>
  <c r="CF27" i="1"/>
  <c r="BX27" i="1"/>
  <c r="BL27" i="1"/>
  <c r="BE27" i="1"/>
  <c r="AP27" i="1"/>
  <c r="R27" i="1"/>
  <c r="DB26" i="1"/>
  <c r="CO26" i="1"/>
  <c r="CF26" i="1"/>
  <c r="BX26" i="1"/>
  <c r="BL26" i="1"/>
  <c r="BE26" i="1"/>
  <c r="AP26" i="1"/>
  <c r="R26" i="1"/>
  <c r="DB25" i="1"/>
  <c r="CO25" i="1"/>
  <c r="CF25" i="1"/>
  <c r="BX25" i="1"/>
  <c r="BL25" i="1"/>
  <c r="BE25" i="1"/>
  <c r="AP25" i="1"/>
  <c r="R25" i="1"/>
  <c r="DB24" i="1"/>
  <c r="CO24" i="1"/>
  <c r="CF24" i="1"/>
  <c r="BX24" i="1"/>
  <c r="BL24" i="1"/>
  <c r="BE24" i="1"/>
  <c r="AP24" i="1"/>
  <c r="R24" i="1"/>
  <c r="DB23" i="1"/>
  <c r="CO23" i="1"/>
  <c r="CF23" i="1"/>
  <c r="BX23" i="1"/>
  <c r="BL23" i="1"/>
  <c r="BE23" i="1"/>
  <c r="AP23" i="1"/>
  <c r="R23" i="1"/>
  <c r="DB22" i="1"/>
  <c r="CO22" i="1"/>
  <c r="CF22" i="1"/>
  <c r="BX22" i="1"/>
  <c r="BL22" i="1"/>
  <c r="BE22" i="1"/>
  <c r="AP22" i="1"/>
  <c r="R22" i="1"/>
  <c r="DB21" i="1"/>
  <c r="CO21" i="1"/>
  <c r="CF21" i="1"/>
  <c r="BX21" i="1"/>
  <c r="BL21" i="1"/>
  <c r="BE21" i="1"/>
  <c r="AP21" i="1"/>
  <c r="R21" i="1"/>
  <c r="DB20" i="1"/>
  <c r="CO20" i="1"/>
  <c r="CF20" i="1"/>
  <c r="BX20" i="1"/>
  <c r="BL20" i="1"/>
  <c r="BE20" i="1"/>
  <c r="AP20" i="1"/>
  <c r="R20" i="1"/>
  <c r="DB19" i="1"/>
  <c r="CO19" i="1"/>
  <c r="CF19" i="1"/>
  <c r="BX19" i="1"/>
  <c r="BL19" i="1"/>
  <c r="BE19" i="1"/>
  <c r="AP19" i="1"/>
  <c r="R19" i="1"/>
  <c r="DB18" i="1"/>
  <c r="CO18" i="1"/>
  <c r="CF18" i="1"/>
  <c r="BX18" i="1"/>
  <c r="BL18" i="1"/>
  <c r="BE18" i="1"/>
  <c r="AP18" i="1"/>
  <c r="R18" i="1"/>
  <c r="DB17" i="1"/>
  <c r="CO17" i="1"/>
  <c r="CF17" i="1"/>
  <c r="BX17" i="1"/>
  <c r="BL17" i="1"/>
  <c r="BE17" i="1"/>
  <c r="AP17" i="1"/>
  <c r="R17" i="1"/>
  <c r="DB16" i="1"/>
  <c r="CO16" i="1"/>
  <c r="CF16" i="1"/>
  <c r="BX16" i="1"/>
  <c r="BL16" i="1"/>
  <c r="BE16" i="1"/>
  <c r="AP16" i="1"/>
  <c r="R16" i="1"/>
  <c r="DB15" i="1"/>
  <c r="CO15" i="1"/>
  <c r="CF15" i="1"/>
  <c r="BX15" i="1"/>
  <c r="BL15" i="1"/>
  <c r="BE15" i="1"/>
  <c r="AP15" i="1"/>
  <c r="R15" i="1"/>
  <c r="DB14" i="1"/>
  <c r="CO14" i="1"/>
  <c r="CF14" i="1"/>
  <c r="BX14" i="1"/>
  <c r="BL14" i="1"/>
  <c r="BE14" i="1"/>
  <c r="AP14" i="1"/>
  <c r="R14" i="1"/>
  <c r="DB13" i="1"/>
  <c r="CO13" i="1"/>
  <c r="CF13" i="1"/>
  <c r="BX13" i="1"/>
  <c r="BL13" i="1"/>
  <c r="BE13" i="1"/>
  <c r="AP13" i="1"/>
  <c r="R13" i="1"/>
  <c r="DB12" i="1"/>
  <c r="CO12" i="1"/>
  <c r="CF12" i="1"/>
  <c r="BX12" i="1"/>
  <c r="BL12" i="1"/>
  <c r="BE12" i="1"/>
  <c r="AP12" i="1"/>
  <c r="R12" i="1"/>
  <c r="DB11" i="1"/>
  <c r="CO11" i="1"/>
  <c r="CF11" i="1"/>
  <c r="BX11" i="1"/>
  <c r="BL11" i="1"/>
  <c r="BE11" i="1"/>
  <c r="AP11" i="1"/>
  <c r="R11" i="1"/>
  <c r="DB10" i="1"/>
  <c r="CO10" i="1"/>
  <c r="CF10" i="1"/>
  <c r="BX10" i="1"/>
  <c r="BL10" i="1"/>
  <c r="BE10" i="1"/>
  <c r="AP10" i="1"/>
  <c r="R10" i="1"/>
  <c r="DB9" i="1"/>
  <c r="CO9" i="1"/>
  <c r="CF9" i="1"/>
  <c r="BX9" i="1"/>
  <c r="BL9" i="1"/>
  <c r="BE9" i="1"/>
  <c r="AP9" i="1"/>
  <c r="R9" i="1"/>
  <c r="DB8" i="1"/>
  <c r="CO8" i="1"/>
  <c r="CF8" i="1"/>
  <c r="BX8" i="1"/>
  <c r="BL8" i="1"/>
  <c r="BE8" i="1"/>
  <c r="AP8" i="1"/>
  <c r="R8" i="1"/>
  <c r="DB7" i="1"/>
  <c r="CO7" i="1"/>
  <c r="CF7" i="1"/>
  <c r="BX7" i="1"/>
  <c r="BL7" i="1"/>
  <c r="BE7" i="1"/>
  <c r="AP7" i="1"/>
  <c r="R7" i="1"/>
  <c r="DB6" i="1"/>
  <c r="CO6" i="1"/>
  <c r="CF6" i="1"/>
  <c r="BX6" i="1"/>
  <c r="BL6" i="1"/>
  <c r="BE6" i="1"/>
  <c r="AP6" i="1"/>
  <c r="R6" i="1"/>
  <c r="DB5" i="1"/>
  <c r="CO5" i="1"/>
  <c r="CF5" i="1"/>
  <c r="BX5" i="1"/>
  <c r="BL5" i="1"/>
  <c r="BE5" i="1"/>
  <c r="AP5" i="1"/>
  <c r="R5" i="1"/>
  <c r="DB4" i="1"/>
  <c r="CO4" i="1"/>
  <c r="CF4" i="1"/>
  <c r="BX4" i="1"/>
  <c r="BL4" i="1"/>
  <c r="BE4" i="1"/>
  <c r="R4" i="1"/>
  <c r="R60" i="1" l="1"/>
</calcChain>
</file>

<file path=xl/sharedStrings.xml><?xml version="1.0" encoding="utf-8"?>
<sst xmlns="http://schemas.openxmlformats.org/spreadsheetml/2006/main" count="1134" uniqueCount="453">
  <si>
    <t>R1</t>
  </si>
  <si>
    <t>Genera</t>
  </si>
  <si>
    <t>R1 Beh 28 (UK h)</t>
  </si>
  <si>
    <t>R1 Flu 63 (UK h)</t>
  </si>
  <si>
    <t>R1 Flu 22  (UK h)</t>
  </si>
  <si>
    <t>R1 Flu 49 (UK h)</t>
  </si>
  <si>
    <t>R2 Flu 63 (UK h)</t>
  </si>
  <si>
    <t xml:space="preserve">Actinomyces </t>
  </si>
  <si>
    <t xml:space="preserve">Atopobium </t>
  </si>
  <si>
    <t xml:space="preserve">Bifidobacterium </t>
  </si>
  <si>
    <t xml:space="preserve">Corynebacterium </t>
  </si>
  <si>
    <t>Propionibacterium</t>
  </si>
  <si>
    <t xml:space="preserve">Rothia </t>
  </si>
  <si>
    <t xml:space="preserve">Slackia </t>
  </si>
  <si>
    <t>Bacteroidales</t>
  </si>
  <si>
    <t xml:space="preserve">Bacteroidetes </t>
  </si>
  <si>
    <t>Bergeyella</t>
  </si>
  <si>
    <t xml:space="preserve">Capnocytophaga </t>
  </si>
  <si>
    <t xml:space="preserve">Porphyromonas </t>
  </si>
  <si>
    <t xml:space="preserve">Prevotella </t>
  </si>
  <si>
    <t xml:space="preserve">Tannerella </t>
  </si>
  <si>
    <t xml:space="preserve">Abiotrophia </t>
  </si>
  <si>
    <t>Catonella</t>
  </si>
  <si>
    <t>Clostridiales</t>
  </si>
  <si>
    <t xml:space="preserve">Dialister </t>
  </si>
  <si>
    <t xml:space="preserve">Enterococcus </t>
  </si>
  <si>
    <t>Eubacterium</t>
  </si>
  <si>
    <t xml:space="preserve">Gemella </t>
  </si>
  <si>
    <t xml:space="preserve">Granulicatella </t>
  </si>
  <si>
    <t xml:space="preserve">Lachnoanaerobaculum </t>
  </si>
  <si>
    <t>Lachnospiraceae (Family)</t>
  </si>
  <si>
    <t xml:space="preserve">Lactobacillus </t>
  </si>
  <si>
    <t xml:space="preserve">Lactococcus </t>
  </si>
  <si>
    <t>Leptotrichia</t>
  </si>
  <si>
    <t xml:space="preserve">Megasphaera </t>
  </si>
  <si>
    <t>Parvimonas</t>
  </si>
  <si>
    <t xml:space="preserve">Peptostreptococcus </t>
  </si>
  <si>
    <t xml:space="preserve">Selenomonas </t>
  </si>
  <si>
    <t>Solobacterium</t>
  </si>
  <si>
    <t xml:space="preserve">Stomatobaculum </t>
  </si>
  <si>
    <t xml:space="preserve">Streptococcus </t>
  </si>
  <si>
    <t xml:space="preserve">Veillonella </t>
  </si>
  <si>
    <t xml:space="preserve">Fusobacterium </t>
  </si>
  <si>
    <t xml:space="preserve">Leptotrichia </t>
  </si>
  <si>
    <t xml:space="preserve">Aggregatibacter </t>
  </si>
  <si>
    <t xml:space="preserve">Brevundimonas </t>
  </si>
  <si>
    <t xml:space="preserve">Burkholderia </t>
  </si>
  <si>
    <t xml:space="preserve">Campylobacter </t>
  </si>
  <si>
    <t>Cardiobacterium</t>
  </si>
  <si>
    <t xml:space="preserve">Eikenella </t>
  </si>
  <si>
    <t xml:space="preserve">Haemophilus </t>
  </si>
  <si>
    <t>Kingella</t>
  </si>
  <si>
    <t xml:space="preserve">Klebsiella </t>
  </si>
  <si>
    <t xml:space="preserve">Lautropia </t>
  </si>
  <si>
    <t>Neisseria</t>
  </si>
  <si>
    <t xml:space="preserve">Ochrobactrum </t>
  </si>
  <si>
    <t xml:space="preserve">Pseudomonas </t>
  </si>
  <si>
    <t xml:space="preserve">Treponema </t>
  </si>
  <si>
    <t>SR1</t>
  </si>
  <si>
    <t xml:space="preserve">Fretibacterium </t>
  </si>
  <si>
    <t>Synergistetes sp clone</t>
  </si>
  <si>
    <t xml:space="preserve">Mycoplasma </t>
  </si>
  <si>
    <t>TM7</t>
  </si>
  <si>
    <t>Actinobacteria</t>
  </si>
  <si>
    <t>Bacteriodetes</t>
  </si>
  <si>
    <t>Firmicutes</t>
  </si>
  <si>
    <t>Fusobacteria</t>
  </si>
  <si>
    <t xml:space="preserve">Proteobacteria </t>
  </si>
  <si>
    <t>Spirochaetes</t>
  </si>
  <si>
    <t>Synergistetes</t>
  </si>
  <si>
    <t>Tenericutes</t>
  </si>
  <si>
    <t>Round 2</t>
  </si>
  <si>
    <t>BL Control 2 (5 h)</t>
  </si>
  <si>
    <t>BL Control 8 (1 h)</t>
  </si>
  <si>
    <t>BL Control 10 (2 h)</t>
  </si>
  <si>
    <t>BL Control 12 (3 h)</t>
  </si>
  <si>
    <t>BL Control 14 (1.5 h)</t>
  </si>
  <si>
    <t>BL Control 16 (5.5 h)</t>
  </si>
  <si>
    <t>BL Control 18 (1.5 h)</t>
  </si>
  <si>
    <t>BL Control 32 (8 h)</t>
  </si>
  <si>
    <t>BL Control 36 (8 h)</t>
  </si>
  <si>
    <t>BL Control 39 (6.5 h)</t>
  </si>
  <si>
    <t>BL Control 43 (6.5 h)</t>
  </si>
  <si>
    <t>BL Control 45 (1 h)</t>
  </si>
  <si>
    <t>BL Control 65 (4 h)</t>
  </si>
  <si>
    <t xml:space="preserve">BL Control 69 (9 h) </t>
  </si>
  <si>
    <t>BL Control 73 (4 h)</t>
  </si>
  <si>
    <t>Mean BL Control</t>
  </si>
  <si>
    <t>BL Behavioural 28 (2 h)</t>
  </si>
  <si>
    <t>BL Behavioural 30 (6.5 h)</t>
  </si>
  <si>
    <t>BL Behavioural 55 (5 h)</t>
  </si>
  <si>
    <t>BL Behavioural 57 (6 h)</t>
  </si>
  <si>
    <t>BL Behavioural 67 (2 h)</t>
  </si>
  <si>
    <t>Mean BL Behavioural</t>
  </si>
  <si>
    <t>R1 Behavioural 28 (UK h)</t>
  </si>
  <si>
    <t>R1 Behavioural 67 (2 h)</t>
  </si>
  <si>
    <t>Mean R1 Behavioural</t>
  </si>
  <si>
    <t>R2 Behavioural 28 (6 h)</t>
  </si>
  <si>
    <t>R2 Behavioural 55 (6 h)</t>
  </si>
  <si>
    <t>R2 Behavioural 57 (6 h)</t>
  </si>
  <si>
    <t>R2 Behavioural 67 (6 h)</t>
  </si>
  <si>
    <t>Mean R2 Behavioural</t>
  </si>
  <si>
    <t>BL Fluoride 22 (1.5 h)</t>
  </si>
  <si>
    <t>BL Fluoride 41  (0.5 h)</t>
  </si>
  <si>
    <t>BL Fluoride 49 (3.5 h)</t>
  </si>
  <si>
    <t>BL Fluoride 59 (6 h)</t>
  </si>
  <si>
    <t>BL Fluoride 61 (6 h)</t>
  </si>
  <si>
    <t>BL Fluoride 63 (7 h)</t>
  </si>
  <si>
    <t>BL Fluoride 71 (2 h)</t>
  </si>
  <si>
    <t>BL Fluoride 75 (5 h)</t>
  </si>
  <si>
    <t>BL Fluoride 77 (2 h)</t>
  </si>
  <si>
    <t>Mean BL Fluoride</t>
  </si>
  <si>
    <t>R1 Fluoride 20 (9 h)</t>
  </si>
  <si>
    <t>R1 Fluoride 41 (0.5 h)</t>
  </si>
  <si>
    <t>R1 Fluoride 53 (7 h)</t>
  </si>
  <si>
    <t>R1 Fluoride 61 (2 h)</t>
  </si>
  <si>
    <t>R1 Fluoride 63 (UK h)</t>
  </si>
  <si>
    <t>R1 Fluoride 22  (UK h)</t>
  </si>
  <si>
    <t>R1 Fluoride 49 (UK h)</t>
  </si>
  <si>
    <t>Mean R1 Fluoride</t>
  </si>
  <si>
    <t>R2 Fluoride 20 (5.1 h)</t>
  </si>
  <si>
    <t>R2 Fluoride 22 (6.3 h)</t>
  </si>
  <si>
    <t>R2 Fluoride 49 (2.1 h)</t>
  </si>
  <si>
    <t>R2 Fluoride 53 (4.3 h)</t>
  </si>
  <si>
    <t>R2 Fluoride 59 (1.15 h)</t>
  </si>
  <si>
    <t>R2 Fluoride 61 (4.3 h)</t>
  </si>
  <si>
    <t>R2 Fluoride 63 (UK h)</t>
  </si>
  <si>
    <t>R2 Fluoride 71 (1.45 h)</t>
  </si>
  <si>
    <t>Mean R2 Fluoride</t>
  </si>
  <si>
    <t>R1 Control 4 (0.5 h)</t>
  </si>
  <si>
    <t>R1 Control 6 (1.35 h)</t>
  </si>
  <si>
    <t>R1 Control 14  (1 h)</t>
  </si>
  <si>
    <t>R1 Control 32 (0.35 h)</t>
  </si>
  <si>
    <t>R1 Control 51 (1.1 h)</t>
  </si>
  <si>
    <t>R1 Control 2 (3.45 h)</t>
  </si>
  <si>
    <t>R1 Control 10 (5.15 h)</t>
  </si>
  <si>
    <t>R1 Control 18 (6 h)</t>
  </si>
  <si>
    <t>R1 Control 39 (4.35 h)</t>
  </si>
  <si>
    <t>Mean R1 Control</t>
  </si>
  <si>
    <t>R2 Control 6 (6 h)</t>
  </si>
  <si>
    <t>R2 Control 39 (6 h)</t>
  </si>
  <si>
    <t>Mean R2 Control</t>
  </si>
  <si>
    <t>Phyla</t>
  </si>
  <si>
    <t>Relative abundance (%)</t>
  </si>
  <si>
    <t>Control</t>
  </si>
  <si>
    <t>Behavioural</t>
  </si>
  <si>
    <t>Fluoride</t>
  </si>
  <si>
    <t>4-6h</t>
  </si>
  <si>
    <t>2-4h</t>
  </si>
  <si>
    <t>A BL Con 8 (1 h)</t>
  </si>
  <si>
    <t>B BL Con 10 (2 h)</t>
  </si>
  <si>
    <t>C BL Con 14 (1.5 h)</t>
  </si>
  <si>
    <t>D BL Con 18 (1.5 h)</t>
  </si>
  <si>
    <t>E BL Con 45 (1 h)</t>
  </si>
  <si>
    <t>I BL Con 73 (4 h)</t>
  </si>
  <si>
    <t>K BL Con 2 (5 h)</t>
  </si>
  <si>
    <t>N BL Con 32 (8 h)</t>
  </si>
  <si>
    <t>Q BL Con 43 (6.5 h)</t>
  </si>
  <si>
    <t xml:space="preserve">R BL Con 69 (9 h) </t>
  </si>
  <si>
    <t>A BL Beh 28 (2 h)</t>
  </si>
  <si>
    <t>B BL Beh 67 (2 h)</t>
  </si>
  <si>
    <t>D BL Beh 55 (5 h)</t>
  </si>
  <si>
    <t>E BL Beh 57 (6 h)</t>
  </si>
  <si>
    <t>G BL Beh 30 (6.5 h)</t>
  </si>
  <si>
    <t>A BL Flu 22 (1.5 h)</t>
  </si>
  <si>
    <t>C BL Flu 71 (2 h)</t>
  </si>
  <si>
    <t>D BL Flu 77 (2 h)</t>
  </si>
  <si>
    <t>F BL Flu 49 (3.5 h)</t>
  </si>
  <si>
    <t>H BL Flu 59 (6 h)</t>
  </si>
  <si>
    <t>I BL Flu 61 (6 h)</t>
  </si>
  <si>
    <t>J BL Flu 75 (5 h)</t>
  </si>
  <si>
    <t>L BL Flu 63 (7 h)</t>
  </si>
  <si>
    <t>Proteobacteria</t>
  </si>
  <si>
    <t>Mean</t>
  </si>
  <si>
    <t>SD</t>
  </si>
  <si>
    <t>St Err</t>
  </si>
  <si>
    <t>Count &gt; 0</t>
  </si>
  <si>
    <t>A R1 Con 4 (0.5 h)</t>
  </si>
  <si>
    <t>B R1 Con 6 (1.35 h)</t>
  </si>
  <si>
    <t>C R1 Con 14  (1 h)</t>
  </si>
  <si>
    <t>D R1 Con 32 (0.35 h)</t>
  </si>
  <si>
    <t>E R1 Con 51 (1.1 h)</t>
  </si>
  <si>
    <t>G R1 Con 2 (3.45 h)</t>
  </si>
  <si>
    <t>I R1 Con 10 (5.15 h)</t>
  </si>
  <si>
    <t>J R1 Con 18 (6 h)</t>
  </si>
  <si>
    <t>K R1 Con 39 (4.35 h)</t>
  </si>
  <si>
    <t>SE</t>
  </si>
  <si>
    <t>A R1 Beh 67 (2 h)</t>
  </si>
  <si>
    <t>A R1 Flu 41 (0.5 h)</t>
  </si>
  <si>
    <t>B R1 Flu 61 (2 h)</t>
  </si>
  <si>
    <t>D R1 Flu 20 (9 h)</t>
  </si>
  <si>
    <t>E R1 Flu 53 (7 h)</t>
  </si>
  <si>
    <t>Baseline</t>
  </si>
  <si>
    <t>Round 1</t>
  </si>
  <si>
    <t>A R2 Con 6 (6 h)</t>
  </si>
  <si>
    <t>B R2 Con 39 (6 .35h)</t>
  </si>
  <si>
    <t>A R2 Beh 67 (0.45 h)</t>
  </si>
  <si>
    <t>C R2 Beh 55 (4.3 h)</t>
  </si>
  <si>
    <t>D R2 Beh 57 (4.1 h)</t>
  </si>
  <si>
    <t>F R2 Beh 28 (8.25 h)</t>
  </si>
  <si>
    <t>A R2 Flu 59 (1.15 h)</t>
  </si>
  <si>
    <t>B R2 Flu 71 (1.45 h)</t>
  </si>
  <si>
    <t>D R2 Flu 49 (2.1 h)</t>
  </si>
  <si>
    <t>F R2 Flu 20 (5.1 h)</t>
  </si>
  <si>
    <t>G R2 Flu 53 (4.3 h)</t>
  </si>
  <si>
    <t>H R2 Flu 61 (4.3 h)</t>
  </si>
  <si>
    <t>J R2 Flu 22 (6.3 h)</t>
  </si>
  <si>
    <t>UK</t>
  </si>
  <si>
    <t xml:space="preserve">baselines- All As removed. </t>
  </si>
  <si>
    <t xml:space="preserve">baselines - All As removed. </t>
  </si>
  <si>
    <t>0-2 h</t>
  </si>
  <si>
    <t>C</t>
  </si>
  <si>
    <t>B</t>
  </si>
  <si>
    <t>F</t>
  </si>
  <si>
    <t>Actinomyces Cluster I_ot671_688_701_708_AB35</t>
  </si>
  <si>
    <t>Actinomyces georgiae HOT-617_AG01</t>
  </si>
  <si>
    <t>Actinomyces meyeri HOT-671 / Actinomyces odontolyticus HOT-701_AG08</t>
  </si>
  <si>
    <t>Actinomyces naeslundii HOT-176_AC71</t>
  </si>
  <si>
    <t>Actinomyces naeslundii II HOT-688_AG07</t>
  </si>
  <si>
    <t>Actinomyces sp clone EP053_ot177_X45</t>
  </si>
  <si>
    <t>Actinomyces sp. HOT-169_AD85</t>
  </si>
  <si>
    <t>Actinomyces sp. HOT-170_AG09</t>
  </si>
  <si>
    <t>Actinomyces sp. HOT-170_T61</t>
  </si>
  <si>
    <t>Actinomyces spp. HOT-175,893_AG11</t>
  </si>
  <si>
    <t>Atopobium sp. HOT-199_M71</t>
  </si>
  <si>
    <t>Bifidobacterium dentium HOT-588_AA62</t>
  </si>
  <si>
    <t>Corynebacterium durum HOT-595_AG28</t>
  </si>
  <si>
    <t>Corynebacterium matruchotii HOT-666_AG29</t>
  </si>
  <si>
    <t>Corynebacterium matruchotii HOT-666_AG30</t>
  </si>
  <si>
    <t>Propionibacterium propionicum HOT-739_AB72</t>
  </si>
  <si>
    <t>Rothia dentocariosa HOT-587 / Rothia mucilaginosa HOT-681_E52</t>
  </si>
  <si>
    <t>Rothia dentocariosa HOT-587_Q66</t>
  </si>
  <si>
    <t>Rothia dentocariosa HOT-587_W97</t>
  </si>
  <si>
    <t>Rothia dentocariosa HOT-587_W98</t>
  </si>
  <si>
    <t>Rothia mucilaginosa HOT-681_AB62</t>
  </si>
  <si>
    <t>Rothia mucilaginosa HOT-681_AB63</t>
  </si>
  <si>
    <t>Slackia exigua_ot602_AC97</t>
  </si>
  <si>
    <t>Bacteroidales[G-2] sp. HOT-274_AG14</t>
  </si>
  <si>
    <t>Bacteroidales[G-2] sp. HOT-274_X57</t>
  </si>
  <si>
    <t>Bacteroidetes[G-3] spp. HOT-281,365_AG17</t>
  </si>
  <si>
    <t>Bergeyella sp. HOT-322_AD84</t>
  </si>
  <si>
    <t>Capnocytophaga gingivalis HOT-337_O04</t>
  </si>
  <si>
    <t>Capnocytophaga gingivalis HOT-337_X23</t>
  </si>
  <si>
    <t>Capnocytophaga granulosa HOT-325_AG23</t>
  </si>
  <si>
    <t>Capnocytophaga granulosa and sp clone BB167_ot325_326_AA89</t>
  </si>
  <si>
    <t>Capnocytophaga sp clone DS022_ot332_W48</t>
  </si>
  <si>
    <t>Capnocytophaga leadbetteri HOT-329_Y81</t>
  </si>
  <si>
    <t>Capnocytophaga ochracea HOT-700 / Capnocytophaga spp. HOT-323,326,864_Y83</t>
  </si>
  <si>
    <t>Capnocytophaga sp. HOT-326_AG26</t>
  </si>
  <si>
    <t>Capnocytophaga sp. HOT-335_AG27</t>
  </si>
  <si>
    <t>Capnocytophaga sputigena HOT-775 / Capnocytophaga sp. HOT-324_AG25</t>
  </si>
  <si>
    <t>Capnocytophaga sputigena HOT-775_AC15</t>
  </si>
  <si>
    <t>Capnocytophaga sputigena_ot775_W46</t>
  </si>
  <si>
    <t>Porphyromonas catoniae HOT-283 / Porphyromonas sp. HOT-279_N95</t>
  </si>
  <si>
    <t>Porphyromonas gingivalis HOT-619_X21</t>
  </si>
  <si>
    <t>Porphyromonas sp. HOT-279_Q93</t>
  </si>
  <si>
    <t>Prevotella Cluster II_AA44</t>
  </si>
  <si>
    <t>Prevotella Cluster I_ot317_472_658_Y65</t>
  </si>
  <si>
    <t>Prevotella Cluster II_ot291_685_782_X13</t>
  </si>
  <si>
    <t>Prevotella Cluster IV_ot658_693_714_782_AA44</t>
  </si>
  <si>
    <t>Prevotella denticola HOT-291_K73</t>
  </si>
  <si>
    <t>Prevotella histicola HOT-298 / Prevotella melaninogenica HOT-469_T81</t>
  </si>
  <si>
    <t>Prevotella intermedia HOT-643_AB92</t>
  </si>
  <si>
    <t>Prevotella loescheii and sp clone GU027_ot472_658_Y64</t>
  </si>
  <si>
    <t>Prevotella loescheii HOT-658 / Prevotella spp. HOT-317,472_Y65</t>
  </si>
  <si>
    <t>Prevotella multisaccharivorax_ot794_AC59</t>
  </si>
  <si>
    <t>Prevotella nigrescens HOT-693_W40</t>
  </si>
  <si>
    <t>Prevotella oris HOT-311_AG96</t>
  </si>
  <si>
    <t>Prevotella oulora_ot288_AA52</t>
  </si>
  <si>
    <t>Prevotella oulora HOT-288_AG97</t>
  </si>
  <si>
    <t>Prevotella oulora HOT-288_AG98</t>
  </si>
  <si>
    <t>Prevotella pallens HOT-714 / Prevotella sp. HOT-310_R67</t>
  </si>
  <si>
    <t>Prevotella pallens HOT-714_AG99</t>
  </si>
  <si>
    <t>Prevotella pallens HOT-714_AH01</t>
  </si>
  <si>
    <t>Prevotella sp. HOT-299_AH06</t>
  </si>
  <si>
    <t>Prevotella sp. HOT-299_AH07</t>
  </si>
  <si>
    <t>Tannerella forsythia HOT-613_X56</t>
  </si>
  <si>
    <t>Abiotrophia defectiva HOT-389_AF94</t>
  </si>
  <si>
    <t>Catonella morbi HOT-165 / Catonella sp. HOT-164_O56</t>
  </si>
  <si>
    <t>Clostridiales[F-2][G-1] sp. HOT-075_AD78</t>
  </si>
  <si>
    <t>Clostridiales[F-2][G-2] sp. HOT-085_R31</t>
  </si>
  <si>
    <t>Dialister invisus HOT-118_AG33</t>
  </si>
  <si>
    <t>Dialister pneumosintes HOT-736_X78</t>
  </si>
  <si>
    <t>Enterococcus saccharolyticus HOT-802_AG41</t>
  </si>
  <si>
    <t>Eubacterium[11][G-7] yurii HOT-377 / Peptostreptococcaceae[11][G-7] sp. HOT-106_W84</t>
  </si>
  <si>
    <t>Eubacterium[11][G-7] yurii HOT-377_AG46</t>
  </si>
  <si>
    <t>Eubacterium[14][G-1] saburreum and Lachnospiraceae[G-1] sp clone BE088_ot082_494_AB50</t>
  </si>
  <si>
    <t>Eubacterium[14][G-1] saburreum_ot494_W21</t>
  </si>
  <si>
    <t>Gemella haemolysans_ot626_K63</t>
  </si>
  <si>
    <t>Gemella haemolysans HOT-626 / Gemella sanguinis HOT-757_K63</t>
  </si>
  <si>
    <t>Gemella haemolysans HOT-626_AG51</t>
  </si>
  <si>
    <t>Gemella morbillorum HOT-046_AB09</t>
  </si>
  <si>
    <t>Gemella morbillorum_ot046_K64</t>
  </si>
  <si>
    <t>Gemella sanguinis HOT-757_AB17</t>
  </si>
  <si>
    <t>Gemella sanguinis HOT-757_AG52</t>
  </si>
  <si>
    <t>Granulicatella adiacens HOT-534 / Granulicatella elegans HOT-596_W81</t>
  </si>
  <si>
    <t>Granulicatella adiacens HOT-534_AB30</t>
  </si>
  <si>
    <t>Granulicatella elegans HOT-596_AB28</t>
  </si>
  <si>
    <t>Granulicatella elegans HOT-596_AB29</t>
  </si>
  <si>
    <t>Lachnoanaerobaculum orale HOT-082 / Lachnoanaerobaculum saburreum HOT-494_AB50</t>
  </si>
  <si>
    <t>Lachnoanaerobaculum saburreum HOT-494_W21</t>
  </si>
  <si>
    <t>Lachnospiraceae[G-2] sp. HOT-096_AA70</t>
  </si>
  <si>
    <t>Lachnospiraceae[G-3] sp. HOT-100_AG57</t>
  </si>
  <si>
    <t>Lachnospiraceae[G-3] sp. HOT-100_AG58</t>
  </si>
  <si>
    <t>Lachnospiraceae[G-4] sp clone DO016_ot097_R64</t>
  </si>
  <si>
    <t>Lachnospiraceae[G-5] sp. HOT-080_AA65</t>
  </si>
  <si>
    <t>Lactobacillus casei HOT-568 / Lactobacillus paracasei HOT-716 / Lactobacillus rhamnosus HOT-749_W94</t>
  </si>
  <si>
    <t>Lactobacillus Cluster_W93</t>
  </si>
  <si>
    <t>Lactobacillus fermentum HOT-608_E51</t>
  </si>
  <si>
    <t>Lactobacillus jensenii HOT-839 / Lactobacillus salivarius HOT-756_AB14</t>
  </si>
  <si>
    <t>Lactococcus lactis HOT-804_AB11</t>
  </si>
  <si>
    <t>Leptotrichia hofstadii HOT-224 / Leptotrichia sp. HOT-223_Y55</t>
  </si>
  <si>
    <t>Megasphaera micronuciformis HOT-122_X28</t>
  </si>
  <si>
    <t>Megasphaera sp. HOT-123_AD11</t>
  </si>
  <si>
    <t>Parvimonas micra HOT-111_AG78</t>
  </si>
  <si>
    <t>Parvimonas micra HOT-111_V05</t>
  </si>
  <si>
    <t>Peptostreptococcus stomatis HOT-112_AG87</t>
  </si>
  <si>
    <t>Selenomonas Cluster I_ot126_479_481_639_AC13</t>
  </si>
  <si>
    <t>Selenomonas dianae HOT-139_AH17</t>
  </si>
  <si>
    <t>Selenomonas HOT-137_AH21</t>
  </si>
  <si>
    <t>Selenomonas infelix HOT-639 / Selenomonas spp. HOT-126,479,481_AC13</t>
  </si>
  <si>
    <t>Selenomonas infelix and sp clones EY047 and GT010 and IK004_ot126_479_481_639_O54</t>
  </si>
  <si>
    <t>Selenomonas infelix HOT-639 / Selenomonas spp. HOT-126,479,481_O54</t>
  </si>
  <si>
    <t>Selenomonas noxia HOT-130 / Selenomonas sp. HOT-140_AC04</t>
  </si>
  <si>
    <t>Selenomonas sp. HOT-133_M09</t>
  </si>
  <si>
    <t>Selenomonas spp. HOT-138,146,892_Q52</t>
  </si>
  <si>
    <t>Selenomonas sp clones DS071 and EW084_ot138_146_Q52</t>
  </si>
  <si>
    <t>Solobacterium moorei HOT-678_AC02</t>
  </si>
  <si>
    <t>Stomatobaculum sp. HOT-097_AG59</t>
  </si>
  <si>
    <t>Stomatobaculum sp. HOT-097_AG61</t>
  </si>
  <si>
    <t>Streptococcus anginosus HOT-543 / Streptococcus gordonii HOT-622_F49</t>
  </si>
  <si>
    <t>Streptococcus anginosus HOT-543 / Streptococcus gordonii HOT-622_X11</t>
  </si>
  <si>
    <t>Streptococcus anginosus and intermedius_ot543_644_AB82</t>
  </si>
  <si>
    <t>Streptococcus anginosus and intermedius_ot543_644_Q62</t>
  </si>
  <si>
    <t>Streptococcus anginosus_ot543_AB84</t>
  </si>
  <si>
    <t>Streptococcus australis HOT-073_AH32</t>
  </si>
  <si>
    <t>Streptococcus australis HOT-073_AH33</t>
  </si>
  <si>
    <t>Streptococcus australis and sp clone FN042_ot065_073_AB83</t>
  </si>
  <si>
    <t>Streptococcus australis and sp clone FN042_ot065_073_U50</t>
  </si>
  <si>
    <t>Streptococcus Cluster_AB99</t>
  </si>
  <si>
    <t>Streptococcus Cluster I_ot058_398_423_728_734_AB98</t>
  </si>
  <si>
    <t>Streptococcus Cluster II_ot071_755_758_Q59</t>
  </si>
  <si>
    <t>Streptococcus Cluster III_ot755_758_767_768_Q65</t>
  </si>
  <si>
    <t>Streptococcus constellatus HOT-576 / Streptococcus intermedius HOT-644_AB77</t>
  </si>
  <si>
    <t>Streptococcus constellatus HOT-576 / Streptococcus intermedius HOT-644_F48</t>
  </si>
  <si>
    <t>Streptococcus constellatus_ot576_AB81</t>
  </si>
  <si>
    <t>Streptococcus constellatus HOT-576_AH34</t>
  </si>
  <si>
    <t>Streptococcus cristatus HOT-578_AA47</t>
  </si>
  <si>
    <t>Streptococcus cristatus HOT-578_AD88</t>
  </si>
  <si>
    <t>Streptococcus cristatus and sp clone BM035_ot058_578_AD89</t>
  </si>
  <si>
    <t>Streptococcus downei HOT-594_AD67</t>
  </si>
  <si>
    <t>Streptococcus downei HOT-594_AD68</t>
  </si>
  <si>
    <t>Streptococcus infantis and sp clone FN042_ot065_638_Y74</t>
  </si>
  <si>
    <t>Streptococcus infantis HOT-638 / Streptococcus sp. HOT-065_AH35</t>
  </si>
  <si>
    <t>Streptococcus infantis HOT-638 / Streptococcus sp. HOT-065_Y74</t>
  </si>
  <si>
    <t>Streptococcus mitis bv2 HOT-398 / Streptococcus sp. HOT-069_Q64</t>
  </si>
  <si>
    <t>Streptococcus mitis bv2 HOT-398_AH36</t>
  </si>
  <si>
    <t>Streptococcus mutans HOT-686_X04</t>
  </si>
  <si>
    <t>Streptococcus oralis HOT-707/ Streptococcus sp. HOT-064_F46</t>
  </si>
  <si>
    <t>Streptococcus parasanguis I and II and sinensis_ot411_721_767_AB99</t>
  </si>
  <si>
    <t>Streptococcus parasanguinis I HOT-721 / Streptococcus parasanguinis II HOT-411 / Streptococcus sp. HOT-057_R17</t>
  </si>
  <si>
    <t>Streptococcus parasanguinis I HOT-721 / Streptococcus parasanguinis II HOT-411 / Streptococcus sp. HOT-057_V77</t>
  </si>
  <si>
    <t>Streptococcus parasanguinis I HOT-721 / Streptococcus sp. HOT-057_AH37</t>
  </si>
  <si>
    <t>Streptococcus pyogenes HOT-745_AD94</t>
  </si>
  <si>
    <t>Streptococcus salivarius HOT-755 / Streptococcus vestibularis HOT-021 / Streptococcus sp. HOT-067_E34</t>
  </si>
  <si>
    <t>Streptococcus salivarius HOT-755 / Streptococcus vestibularis HOT-021_AH39</t>
  </si>
  <si>
    <t>Streptococcus salivarius_ot755_X06</t>
  </si>
  <si>
    <t>Streptococcus sanguinis and sp clone C3MLM097_ot058_758_AB75</t>
  </si>
  <si>
    <t>Streptococcus sanguinis and sp clone C3MLM097_ot058_758_AB78</t>
  </si>
  <si>
    <t>Streptococcus spp. HOT-070,071_N20</t>
  </si>
  <si>
    <t>Veillonella atypica HOT-524_W04</t>
  </si>
  <si>
    <t>Veillonella atypica HOT-524_W88</t>
  </si>
  <si>
    <t>Veillonella dispar HOT-160 / Veillonella parvula HOT-161_Q67</t>
  </si>
  <si>
    <t>Veillonella EF509966 Crohn's_not_oral_AD63-C</t>
  </si>
  <si>
    <t>Veillonella parvula_ot161_AC37</t>
  </si>
  <si>
    <t>Veillonella parvula_ot161_M04</t>
  </si>
  <si>
    <t>Veillonella sp. HOT-780_AD02</t>
  </si>
  <si>
    <t>Veillonella sp. HOT-780_AH47</t>
  </si>
  <si>
    <t>Veillonella sp. HOT-780_AH48</t>
  </si>
  <si>
    <t>Veillonellaceae[G-1] sp. HOT-155_AF96</t>
  </si>
  <si>
    <t>Fusobacterium nucleatum ss nucleatum and animalis_ot420_698_AE01</t>
  </si>
  <si>
    <t>Fusobacterium Cluster_AE01</t>
  </si>
  <si>
    <t>Fusobacterium periodonticum HOT-201_R20</t>
  </si>
  <si>
    <t>Leptotrichia buccalis and goodfellowii and Sneathia sanguinegens_ot563_837_845_AA45</t>
  </si>
  <si>
    <t>Leptotrichia hofstadii_ot224_AA58</t>
  </si>
  <si>
    <t>Leptotrichia sp clones C3MKM102 and GT018_ot417_462_T27</t>
  </si>
  <si>
    <t>Leptotrichiaceae[G-1] spp. HOT-210,220_AD17</t>
  </si>
  <si>
    <t>Aggregatibacter segnis HOT-762 / Aggregatibacter sp. HOT-512_AA78</t>
  </si>
  <si>
    <t>Brevundimonas diminuta HOT-590_AC90</t>
  </si>
  <si>
    <t>Burkholderia sp. HOT-406_AB66</t>
  </si>
  <si>
    <t>Campylobacter Cluster I_ot580_748_763_T87</t>
  </si>
  <si>
    <t>Campylobacter Cluster II_ot580_748_763_X37</t>
  </si>
  <si>
    <t>Campylobacter concisus HOT-575 / Campylobacter rectus HOT-748_T86</t>
  </si>
  <si>
    <t>Campylobacter concisus HOT-575 / Campylobacter rectus HOT-748_X36</t>
  </si>
  <si>
    <t>Campylobacter concisus HOT-575_O46</t>
  </si>
  <si>
    <t>Campylobacter concisus HOT-575_X33</t>
  </si>
  <si>
    <t>Campylobacter curvus HOT-580 / Campylobacter rectus HOT-748 / Campylobacter showae HOT-763_T87</t>
  </si>
  <si>
    <t>Campylobacter curvus HOT-580 / Campylobacter rectus HOT-748 / Campylobacter showae HOT-763_X37</t>
  </si>
  <si>
    <t>Campylobacter gracilis_ot623_X34</t>
  </si>
  <si>
    <t>Campylobacter gracilis HOT-623_Q04</t>
  </si>
  <si>
    <t>Campylobacter showae HOT-763_W36</t>
  </si>
  <si>
    <t>Campylobacter showae HOT-763_X35</t>
  </si>
  <si>
    <t>Cardiobacterium hominis HOT-633_AD16</t>
  </si>
  <si>
    <t>Cardiobacterium hominis HOT-633_O97</t>
  </si>
  <si>
    <t>Cardiobacterium valvulum HOT-540_AD79</t>
  </si>
  <si>
    <t>Cardiobacterium valvulum HOT-540_AD80</t>
  </si>
  <si>
    <t>Eikenella corrodens HOT-577 / Kingella denitrificans HOT-582 / Kingella sp. HOT-012_AD98</t>
  </si>
  <si>
    <t>Haemophilus parainfluenzae HOT-718_W79</t>
  </si>
  <si>
    <t>Haemophilus sp clone BJ021_ot035_P07</t>
  </si>
  <si>
    <t>Haemophilus sp clone BJ095_ot036_AA97</t>
  </si>
  <si>
    <t>Haemophilus sp. HOT-035_AG53</t>
  </si>
  <si>
    <t>Haemophilus sp. HOT-036_X31</t>
  </si>
  <si>
    <t>Kingella denitrificans HOT-582_W30</t>
  </si>
  <si>
    <t>Kingella denitrificans HOT-582_X41</t>
  </si>
  <si>
    <t>Kingella oralis and Neisseria sp clone BM052_ot009_706_O86</t>
  </si>
  <si>
    <t>Kingella oralis HOT-706_AA77</t>
  </si>
  <si>
    <t>Kingella oralis HOT-706_O86</t>
  </si>
  <si>
    <t>Klebsiella pneumoniae HOT-731 / Klebsiella pneumonia ss ozaenae HOT-735_AG55</t>
  </si>
  <si>
    <t>Lautropia mirabilis HOT-022_X44</t>
  </si>
  <si>
    <t>Neisseria Cluster II_ot014_609_682_764_O45</t>
  </si>
  <si>
    <t>Neisseria Cluster_O45</t>
  </si>
  <si>
    <t>Neisseria elongata HOT-598_AA75</t>
  </si>
  <si>
    <t>Neisseria flavescens HOT-610_AG70</t>
  </si>
  <si>
    <t>Neisseria flavescens_ot610_AA76</t>
  </si>
  <si>
    <t>Neisseria gonorrhoeae HOT-621 / Neisseria polysaccharea HOT-737_O76</t>
  </si>
  <si>
    <t>Neisseria pharyngis HOT-729_AD08</t>
  </si>
  <si>
    <t>Neisseria pharyngis HOT-729_AD93</t>
  </si>
  <si>
    <t>Neisseria pharyngis HOT-729_AG71</t>
  </si>
  <si>
    <t>Neisseria pharyngis HOT-729_AG72</t>
  </si>
  <si>
    <t>Neisseria subflava HOT-476_AG73</t>
  </si>
  <si>
    <t>Ochrobactrum anthropi HOT-544_AB24</t>
  </si>
  <si>
    <t>Pseudomonas Cluster_O96</t>
  </si>
  <si>
    <t>Treponema denticola HOT-584_O40</t>
  </si>
  <si>
    <t>Treponema parvum HOT-724_AC39</t>
  </si>
  <si>
    <t>Treponema sp. HOT-257_AH45</t>
  </si>
  <si>
    <t>SR1[G-1] spp. HOT-345,874_AC72</t>
  </si>
  <si>
    <t>SR1[G-1] spp. HOT-345,875_AC73</t>
  </si>
  <si>
    <t>Fretibacterium Cluster_D70</t>
  </si>
  <si>
    <t>Fretibacterium fastidiosum HOT-363_AG47</t>
  </si>
  <si>
    <t>Synergistetes[G-3] sp clone BH007_ot359_AC53</t>
  </si>
  <si>
    <t>Mycoplasma salivarium HOT-754_AD10</t>
  </si>
  <si>
    <t>TM7[G-1] sp. HOT-347 / TM7[G-2] sp. HOT-350_Y77</t>
  </si>
  <si>
    <t>TM7[G-1] spp. HOT-346,347_AH43</t>
  </si>
  <si>
    <t>TM7[G-1] spp. HOT-346,349_W85</t>
  </si>
  <si>
    <t>Sample Number</t>
  </si>
  <si>
    <t>Stusy Group</t>
  </si>
  <si>
    <t>Hrs between brushing and sampling</t>
  </si>
  <si>
    <t>baseline</t>
  </si>
  <si>
    <t>BL Con 12 (3 h)</t>
  </si>
  <si>
    <t>BL Con 16 (5.5 h)</t>
  </si>
  <si>
    <t>BL Con 36 (8 h)</t>
  </si>
  <si>
    <t>BL Con 39 (6.5 h)</t>
  </si>
  <si>
    <t>BL Con 65 (4 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</si>
</sst>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2" borderId="0" xfId="0" applyFont="1" applyFill="1" applyAlignment="1">
      <alignment horizontal="center"/>
    </xf>
    <xf numFmtId="0" fontId="0" fillId="0" borderId="0" xfId="0" applyFill="1"/>
    <xf numFmtId="0" fontId="0" fillId="3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3" fillId="0" borderId="0" xfId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5" borderId="0" xfId="0" applyFont="1" applyFill="1" applyAlignment="1">
      <alignment horizontal="left"/>
    </xf>
    <xf numFmtId="0" fontId="3" fillId="5" borderId="0" xfId="0" applyFont="1" applyFill="1" applyAlignment="1">
      <alignment horizontal="center"/>
    </xf>
    <xf numFmtId="0" fontId="0" fillId="5" borderId="0" xfId="0" applyFill="1"/>
    <xf numFmtId="0" fontId="0" fillId="0" borderId="0" xfId="0" applyAlignment="1">
      <alignment horizontal="center"/>
    </xf>
    <xf numFmtId="0" fontId="4" fillId="6" borderId="0" xfId="0" applyFont="1" applyFill="1" applyAlignment="1">
      <alignment horizontal="center" textRotation="90"/>
    </xf>
    <xf numFmtId="0" fontId="4" fillId="7" borderId="0" xfId="0" applyFont="1" applyFill="1" applyAlignment="1">
      <alignment horizontal="center" textRotation="90"/>
    </xf>
    <xf numFmtId="0" fontId="2" fillId="7" borderId="0" xfId="0" applyFont="1" applyFill="1" applyAlignment="1">
      <alignment horizontal="center" textRotation="90"/>
    </xf>
    <xf numFmtId="0" fontId="4" fillId="0" borderId="0" xfId="0" applyFont="1" applyFill="1" applyAlignment="1">
      <alignment horizontal="center" textRotation="90"/>
    </xf>
    <xf numFmtId="0" fontId="0" fillId="8" borderId="0" xfId="0" applyFill="1"/>
    <xf numFmtId="2" fontId="5" fillId="6" borderId="0" xfId="0" applyNumberFormat="1" applyFont="1" applyFill="1" applyAlignment="1">
      <alignment horizontal="center"/>
    </xf>
    <xf numFmtId="2" fontId="0" fillId="7" borderId="0" xfId="0" applyNumberFormat="1" applyFill="1"/>
    <xf numFmtId="2" fontId="5" fillId="7" borderId="0" xfId="0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2" fontId="0" fillId="0" borderId="0" xfId="0" applyNumberFormat="1"/>
    <xf numFmtId="2" fontId="0" fillId="0" borderId="0" xfId="0" applyNumberFormat="1" applyFill="1"/>
    <xf numFmtId="0" fontId="6" fillId="0" borderId="0" xfId="0" applyFont="1" applyFill="1"/>
    <xf numFmtId="0" fontId="5" fillId="2" borderId="0" xfId="0" applyFont="1" applyFill="1"/>
    <xf numFmtId="0" fontId="7" fillId="5" borderId="0" xfId="0" applyFont="1" applyFill="1"/>
    <xf numFmtId="0" fontId="7" fillId="14" borderId="0" xfId="0" applyFont="1" applyFill="1"/>
    <xf numFmtId="0" fontId="0" fillId="0" borderId="0" xfId="0" applyFont="1" applyFill="1" applyAlignment="1">
      <alignment horizontal="center"/>
    </xf>
    <xf numFmtId="0" fontId="3" fillId="9" borderId="0" xfId="0" applyFont="1" applyFill="1" applyAlignment="1">
      <alignment horizontal="center"/>
    </xf>
    <xf numFmtId="0" fontId="8" fillId="9" borderId="0" xfId="0" applyFont="1" applyFill="1"/>
    <xf numFmtId="0" fontId="8" fillId="0" borderId="0" xfId="0" applyFont="1" applyFill="1"/>
    <xf numFmtId="0" fontId="3" fillId="9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/>
    <xf numFmtId="0" fontId="0" fillId="8" borderId="0" xfId="0" applyFill="1" applyAlignment="1">
      <alignment horizontal="left"/>
    </xf>
    <xf numFmtId="0" fontId="0" fillId="9" borderId="0" xfId="0" applyFill="1" applyAlignment="1">
      <alignment horizontal="left"/>
    </xf>
    <xf numFmtId="0" fontId="0" fillId="10" borderId="0" xfId="0" applyFill="1" applyAlignment="1">
      <alignment horizontal="left"/>
    </xf>
    <xf numFmtId="0" fontId="0" fillId="11" borderId="0" xfId="0" applyFill="1" applyAlignment="1">
      <alignment horizontal="left"/>
    </xf>
    <xf numFmtId="0" fontId="7" fillId="12" borderId="0" xfId="0" applyFont="1" applyFill="1" applyAlignment="1">
      <alignment horizontal="left"/>
    </xf>
    <xf numFmtId="0" fontId="7" fillId="13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7" fillId="5" borderId="0" xfId="0" applyFont="1" applyFill="1" applyAlignment="1">
      <alignment horizontal="left"/>
    </xf>
    <xf numFmtId="0" fontId="7" fillId="1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3" fillId="9" borderId="0" xfId="0" applyFont="1" applyFill="1" applyAlignment="1"/>
    <xf numFmtId="0" fontId="0" fillId="0" borderId="0" xfId="0" applyFill="1" applyAlignment="1">
      <alignment horizontal="left"/>
    </xf>
    <xf numFmtId="0" fontId="9" fillId="0" borderId="0" xfId="0" applyFont="1" applyFill="1" applyAlignment="1">
      <alignment horizontal="left" textRotation="90"/>
    </xf>
    <xf numFmtId="0" fontId="7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0" fillId="16" borderId="0" xfId="0" applyFont="1" applyFill="1" applyAlignment="1">
      <alignment horizontal="center"/>
    </xf>
    <xf numFmtId="0" fontId="0" fillId="16" borderId="0" xfId="0" applyFill="1"/>
    <xf numFmtId="0" fontId="8" fillId="0" borderId="0" xfId="0" applyFont="1" applyFill="1" applyAlignment="1">
      <alignment horizontal="center"/>
    </xf>
    <xf numFmtId="0" fontId="5" fillId="8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5" fillId="8" borderId="0" xfId="0" applyFont="1" applyFill="1"/>
    <xf numFmtId="0" fontId="5" fillId="9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0" fontId="10" fillId="0" borderId="0" xfId="0" applyFont="1" applyFill="1" applyAlignment="1">
      <alignment horizontal="left"/>
    </xf>
    <xf numFmtId="0" fontId="5" fillId="10" borderId="0" xfId="0" applyFont="1" applyFill="1" applyAlignment="1">
      <alignment horizontal="center"/>
    </xf>
    <xf numFmtId="0" fontId="5" fillId="10" borderId="0" xfId="0" applyFont="1" applyFill="1"/>
    <xf numFmtId="0" fontId="0" fillId="10" borderId="0" xfId="0" applyFill="1" applyAlignment="1">
      <alignment horizontal="center"/>
    </xf>
    <xf numFmtId="0" fontId="5" fillId="11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0" fillId="12" borderId="0" xfId="0" applyFill="1" applyAlignment="1">
      <alignment horizontal="center"/>
    </xf>
    <xf numFmtId="0" fontId="5" fillId="13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5" fillId="1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0" fillId="4" borderId="0" xfId="0" applyFont="1" applyFill="1" applyAlignment="1">
      <alignment horizontal="center"/>
    </xf>
    <xf numFmtId="0" fontId="0" fillId="0" borderId="0" xfId="0" applyFont="1"/>
    <xf numFmtId="0" fontId="10" fillId="0" borderId="0" xfId="0" applyFont="1" applyFill="1" applyAlignment="1"/>
    <xf numFmtId="0" fontId="10" fillId="6" borderId="0" xfId="0" applyFont="1" applyFill="1" applyAlignment="1">
      <alignment horizontal="center" textRotation="90"/>
    </xf>
    <xf numFmtId="0" fontId="10" fillId="0" borderId="0" xfId="0" applyFont="1" applyFill="1" applyAlignment="1">
      <alignment horizontal="center" textRotation="90"/>
    </xf>
    <xf numFmtId="0" fontId="0" fillId="0" borderId="0" xfId="0" applyFont="1" applyFill="1"/>
    <xf numFmtId="0" fontId="2" fillId="6" borderId="0" xfId="0" applyFont="1" applyFill="1" applyAlignment="1">
      <alignment horizontal="left" textRotation="90"/>
    </xf>
    <xf numFmtId="0" fontId="2" fillId="0" borderId="0" xfId="0" applyFont="1" applyFill="1" applyAlignment="1">
      <alignment horizontal="left" textRotation="90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10" fillId="15" borderId="0" xfId="0" applyFont="1" applyFill="1" applyAlignment="1">
      <alignment horizontal="center" textRotation="90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99"/>
  <sheetViews>
    <sheetView tabSelected="1" zoomScale="40" zoomScaleNormal="40" workbookViewId="0">
      <selection activeCell="P26" sqref="P26"/>
    </sheetView>
  </sheetViews>
  <sheetFormatPr defaultRowHeight="15" x14ac:dyDescent="0.25"/>
  <cols>
    <col min="2" max="40" width="9.140625" style="5"/>
    <col min="41" max="46" width="9" style="5" customWidth="1"/>
    <col min="47" max="47" width="9.140625" style="5"/>
  </cols>
  <sheetData>
    <row r="1" spans="1:54" ht="31.5" x14ac:dyDescent="0.5">
      <c r="A1" s="33" t="s">
        <v>143</v>
      </c>
    </row>
    <row r="2" spans="1:54" ht="31.5" x14ac:dyDescent="0.5">
      <c r="A2" s="33"/>
    </row>
    <row r="3" spans="1:54" ht="21" x14ac:dyDescent="0.35">
      <c r="B3" s="10"/>
      <c r="C3" s="38" t="s">
        <v>144</v>
      </c>
      <c r="D3" s="38" t="s">
        <v>144</v>
      </c>
      <c r="E3" s="38" t="s">
        <v>144</v>
      </c>
      <c r="F3" s="38" t="s">
        <v>144</v>
      </c>
      <c r="G3" s="38" t="s">
        <v>144</v>
      </c>
      <c r="H3" s="38" t="s">
        <v>144</v>
      </c>
      <c r="I3" s="38" t="s">
        <v>144</v>
      </c>
      <c r="J3" s="38" t="s">
        <v>144</v>
      </c>
      <c r="K3" s="38" t="s">
        <v>144</v>
      </c>
      <c r="L3" s="38" t="s">
        <v>144</v>
      </c>
      <c r="M3" s="38" t="s">
        <v>144</v>
      </c>
      <c r="N3" s="38" t="s">
        <v>144</v>
      </c>
      <c r="O3" s="38" t="s">
        <v>144</v>
      </c>
      <c r="P3" s="38" t="s">
        <v>144</v>
      </c>
      <c r="Q3" s="38" t="s">
        <v>144</v>
      </c>
      <c r="R3" s="10"/>
      <c r="S3" s="10"/>
      <c r="T3" s="10"/>
      <c r="U3" s="10"/>
      <c r="V3" s="10"/>
      <c r="W3" s="10"/>
      <c r="X3" s="10"/>
      <c r="Y3" s="39" t="s">
        <v>145</v>
      </c>
      <c r="Z3" s="39" t="s">
        <v>145</v>
      </c>
      <c r="AA3" s="39" t="s">
        <v>145</v>
      </c>
      <c r="AB3" s="39" t="s">
        <v>145</v>
      </c>
      <c r="AC3" s="39" t="s">
        <v>145</v>
      </c>
      <c r="AD3" s="40"/>
      <c r="AE3" s="40"/>
      <c r="AF3" s="40"/>
      <c r="AG3" s="40"/>
      <c r="AH3" s="40"/>
      <c r="AI3" s="40"/>
      <c r="AJ3" s="40"/>
      <c r="AK3" s="41" t="s">
        <v>146</v>
      </c>
      <c r="AL3" s="41" t="s">
        <v>146</v>
      </c>
      <c r="AM3" s="41" t="s">
        <v>146</v>
      </c>
      <c r="AN3" s="41" t="s">
        <v>146</v>
      </c>
      <c r="AO3" s="41" t="s">
        <v>146</v>
      </c>
      <c r="AP3" s="41" t="s">
        <v>146</v>
      </c>
      <c r="AQ3" s="41" t="s">
        <v>146</v>
      </c>
      <c r="AR3" s="41" t="s">
        <v>146</v>
      </c>
      <c r="AS3"/>
      <c r="AT3"/>
      <c r="AU3"/>
      <c r="AV3" s="5"/>
      <c r="AW3" s="5"/>
      <c r="AX3" s="5"/>
      <c r="AY3" s="5"/>
      <c r="AZ3" s="5"/>
      <c r="BA3" s="5"/>
      <c r="BB3" s="5"/>
    </row>
    <row r="4" spans="1:54" s="83" customFormat="1" ht="91.5" x14ac:dyDescent="0.25">
      <c r="B4" s="84" t="s">
        <v>142</v>
      </c>
      <c r="C4" s="85" t="s">
        <v>149</v>
      </c>
      <c r="D4" s="85" t="s">
        <v>150</v>
      </c>
      <c r="E4" s="85" t="s">
        <v>151</v>
      </c>
      <c r="F4" s="85" t="s">
        <v>152</v>
      </c>
      <c r="G4" s="85" t="s">
        <v>153</v>
      </c>
      <c r="H4" s="85" t="s">
        <v>154</v>
      </c>
      <c r="I4" s="85" t="s">
        <v>155</v>
      </c>
      <c r="J4" s="85" t="s">
        <v>156</v>
      </c>
      <c r="K4" s="85" t="s">
        <v>157</v>
      </c>
      <c r="L4" s="85" t="s">
        <v>158</v>
      </c>
      <c r="M4" s="85" t="s">
        <v>448</v>
      </c>
      <c r="N4" s="85" t="s">
        <v>449</v>
      </c>
      <c r="O4" s="85" t="s">
        <v>450</v>
      </c>
      <c r="P4" s="85" t="s">
        <v>451</v>
      </c>
      <c r="Q4" s="85" t="s">
        <v>452</v>
      </c>
      <c r="R4" s="86" t="s">
        <v>173</v>
      </c>
      <c r="S4" s="86" t="s">
        <v>174</v>
      </c>
      <c r="T4" s="86" t="s">
        <v>175</v>
      </c>
      <c r="U4" s="86" t="s">
        <v>176</v>
      </c>
      <c r="V4" s="86"/>
      <c r="W4" s="86"/>
      <c r="X4" s="86"/>
      <c r="Y4" s="85" t="s">
        <v>159</v>
      </c>
      <c r="Z4" s="85" t="s">
        <v>160</v>
      </c>
      <c r="AA4" s="85" t="s">
        <v>161</v>
      </c>
      <c r="AB4" s="85" t="s">
        <v>162</v>
      </c>
      <c r="AC4" s="85" t="s">
        <v>163</v>
      </c>
      <c r="AD4" s="86" t="s">
        <v>173</v>
      </c>
      <c r="AE4" s="86" t="s">
        <v>174</v>
      </c>
      <c r="AF4" s="86" t="s">
        <v>175</v>
      </c>
      <c r="AG4" s="86" t="s">
        <v>176</v>
      </c>
      <c r="AH4" s="86"/>
      <c r="AI4" s="86"/>
      <c r="AJ4" s="86"/>
      <c r="AK4" s="85" t="s">
        <v>164</v>
      </c>
      <c r="AL4" s="85" t="s">
        <v>165</v>
      </c>
      <c r="AM4" s="85" t="s">
        <v>166</v>
      </c>
      <c r="AN4" s="85" t="s">
        <v>167</v>
      </c>
      <c r="AO4" s="85" t="s">
        <v>168</v>
      </c>
      <c r="AP4" s="85" t="s">
        <v>169</v>
      </c>
      <c r="AQ4" s="85" t="s">
        <v>170</v>
      </c>
      <c r="AR4" s="85" t="s">
        <v>171</v>
      </c>
      <c r="AS4" s="86" t="s">
        <v>173</v>
      </c>
      <c r="AT4" s="86" t="s">
        <v>174</v>
      </c>
      <c r="AU4" s="86" t="s">
        <v>175</v>
      </c>
      <c r="AV4" s="86"/>
      <c r="AW4" s="86"/>
      <c r="AX4" s="86"/>
      <c r="AY4" s="86"/>
      <c r="AZ4" s="86"/>
      <c r="BA4" s="86"/>
      <c r="BB4" s="87"/>
    </row>
    <row r="5" spans="1:54" x14ac:dyDescent="0.25">
      <c r="B5" s="44" t="s">
        <v>63</v>
      </c>
      <c r="C5" s="24">
        <v>6.0606060606060606</v>
      </c>
      <c r="D5" s="24">
        <v>4.4303797468354436</v>
      </c>
      <c r="E5" s="24">
        <v>8.1632653061224492</v>
      </c>
      <c r="F5" s="24">
        <v>7.8571428571428577</v>
      </c>
      <c r="G5" s="24">
        <v>8.791208791208792</v>
      </c>
      <c r="H5" s="24">
        <v>24.590163934426229</v>
      </c>
      <c r="I5" s="24">
        <v>4.4776119402985071</v>
      </c>
      <c r="J5" s="24">
        <v>13.698630136986301</v>
      </c>
      <c r="K5" s="24">
        <v>7.1428571428571423</v>
      </c>
      <c r="L5" s="32">
        <v>5.7142857142857144</v>
      </c>
      <c r="M5" s="32">
        <v>11.851851851851851</v>
      </c>
      <c r="N5" s="32">
        <v>10.714285714285712</v>
      </c>
      <c r="O5" s="32">
        <v>0</v>
      </c>
      <c r="P5" s="32">
        <v>22.222222222222221</v>
      </c>
      <c r="Q5" s="32">
        <v>22.222222222222221</v>
      </c>
      <c r="R5" s="24">
        <f>AVERAGE(C5:Q5)</f>
        <v>10.529115576090099</v>
      </c>
      <c r="S5" s="24">
        <f>STDEV((C5:Q5))</f>
        <v>7.2607151081803032</v>
      </c>
      <c r="T5" s="24">
        <f t="shared" ref="T5:T14" si="0">S5/SQRT(U5)</f>
        <v>1.9405077369845707</v>
      </c>
      <c r="U5" s="24">
        <f>COUNTIF(C5:Q5,"&gt;0")</f>
        <v>14</v>
      </c>
      <c r="V5" s="24"/>
      <c r="W5" s="24"/>
      <c r="X5" s="44" t="s">
        <v>63</v>
      </c>
      <c r="Y5" s="24">
        <v>0</v>
      </c>
      <c r="Z5" s="24">
        <v>20.253164556962027</v>
      </c>
      <c r="AA5" s="24">
        <v>7.0422535211267601</v>
      </c>
      <c r="AB5" s="24">
        <v>13.043478260869565</v>
      </c>
      <c r="AC5" s="32">
        <v>3.4482758620689653</v>
      </c>
      <c r="AD5" s="24">
        <f t="shared" ref="AD5:AD14" si="1">AVERAGE(Y5:AC5)</f>
        <v>8.7574344402054631</v>
      </c>
      <c r="AE5" s="24">
        <f t="shared" ref="AE5:AE14" si="2">STDEV((Y5:AC5))</f>
        <v>8.0365361151030985</v>
      </c>
      <c r="AF5" s="24">
        <f>AE5/SQRT(AG5)</f>
        <v>4.0182680575515493</v>
      </c>
      <c r="AG5" s="24">
        <f t="shared" ref="AG5:AG14" si="3">COUNTIF(Y5:AC5,"&gt;0")</f>
        <v>4</v>
      </c>
      <c r="AH5" s="24"/>
      <c r="AI5" s="24"/>
      <c r="AJ5" s="44" t="s">
        <v>63</v>
      </c>
      <c r="AK5" s="24">
        <v>3.6144578313253017</v>
      </c>
      <c r="AL5" s="24">
        <v>17.948717948717949</v>
      </c>
      <c r="AM5" s="24">
        <v>7.5</v>
      </c>
      <c r="AN5" s="24">
        <v>7.4074074074074066</v>
      </c>
      <c r="AO5" s="24">
        <v>8.1081081081081088</v>
      </c>
      <c r="AP5" s="24">
        <v>13.541666666666664</v>
      </c>
      <c r="AQ5" s="24">
        <v>19.354838709677416</v>
      </c>
      <c r="AR5" s="24">
        <v>7.0175438596491224</v>
      </c>
      <c r="AS5" s="24">
        <f t="shared" ref="AS5:AS14" si="4">AVERAGE(AK5:AR5)</f>
        <v>10.561592566443997</v>
      </c>
      <c r="AT5" s="24">
        <f t="shared" ref="AT5:AT14" si="5">STDEV((AK5:AR5))</f>
        <v>5.6938114538437752</v>
      </c>
      <c r="AU5" s="24" t="e">
        <f>AT5/SQRT(AV5)</f>
        <v>#DIV/0!</v>
      </c>
      <c r="AV5" s="24"/>
      <c r="AW5" s="24"/>
      <c r="AX5" s="24"/>
      <c r="AY5" s="24"/>
      <c r="AZ5" s="24"/>
      <c r="BA5" s="24"/>
      <c r="BB5" s="5"/>
    </row>
    <row r="6" spans="1:54" x14ac:dyDescent="0.25">
      <c r="B6" s="45" t="s">
        <v>64</v>
      </c>
      <c r="C6" s="24">
        <v>12.121212121212123</v>
      </c>
      <c r="D6" s="24">
        <v>8.8607594936708853</v>
      </c>
      <c r="E6" s="24">
        <v>5.1020408163265305</v>
      </c>
      <c r="F6" s="24">
        <v>3.5714285714285712</v>
      </c>
      <c r="G6" s="24">
        <v>4.395604395604396</v>
      </c>
      <c r="H6" s="24">
        <v>2.459016393442623</v>
      </c>
      <c r="I6" s="24">
        <v>6.7164179104477606</v>
      </c>
      <c r="J6" s="24">
        <v>2.7397260273972601</v>
      </c>
      <c r="K6" s="24">
        <v>0</v>
      </c>
      <c r="L6" s="32">
        <v>0</v>
      </c>
      <c r="M6" s="32">
        <v>6.6666666666666661</v>
      </c>
      <c r="N6" s="32">
        <v>0</v>
      </c>
      <c r="O6" s="32">
        <v>0</v>
      </c>
      <c r="P6" s="32">
        <v>0</v>
      </c>
      <c r="Q6" s="32">
        <v>0</v>
      </c>
      <c r="R6" s="24">
        <f t="shared" ref="R6:R14" si="6">AVERAGE(C6:Q6)</f>
        <v>3.5088581597464539</v>
      </c>
      <c r="S6" s="24">
        <f t="shared" ref="S6:S14" si="7">STDEV((C6:Q6))</f>
        <v>3.7982175628781993</v>
      </c>
      <c r="T6" s="24">
        <f t="shared" si="0"/>
        <v>1.2660725209593997</v>
      </c>
      <c r="U6" s="24">
        <f t="shared" ref="U6:U14" si="8">COUNTIF(C6:Q6,"&gt;0")</f>
        <v>9</v>
      </c>
      <c r="V6" s="24"/>
      <c r="W6" s="24"/>
      <c r="X6" s="45" t="s">
        <v>64</v>
      </c>
      <c r="Y6" s="24">
        <v>4.3478260869565215</v>
      </c>
      <c r="Z6" s="24">
        <v>7.59493670886076</v>
      </c>
      <c r="AA6" s="24">
        <v>2.8169014084507045</v>
      </c>
      <c r="AB6" s="24">
        <v>0</v>
      </c>
      <c r="AC6" s="32">
        <v>0</v>
      </c>
      <c r="AD6" s="24">
        <f t="shared" si="1"/>
        <v>2.9519328408535968</v>
      </c>
      <c r="AE6" s="24">
        <f t="shared" si="2"/>
        <v>3.19968949096635</v>
      </c>
      <c r="AF6" s="24">
        <f>AE6/SQRT(AG6)</f>
        <v>1.847341588932639</v>
      </c>
      <c r="AG6" s="24">
        <f t="shared" si="3"/>
        <v>3</v>
      </c>
      <c r="AH6" s="24"/>
      <c r="AI6" s="24"/>
      <c r="AJ6" s="45" t="s">
        <v>64</v>
      </c>
      <c r="AK6" s="24">
        <v>0</v>
      </c>
      <c r="AL6" s="24">
        <v>7.6923076923076916</v>
      </c>
      <c r="AM6" s="24">
        <v>3.75</v>
      </c>
      <c r="AN6" s="24">
        <v>0</v>
      </c>
      <c r="AO6" s="24">
        <v>0</v>
      </c>
      <c r="AP6" s="24">
        <v>4.1666666666666661</v>
      </c>
      <c r="AQ6" s="24">
        <v>0</v>
      </c>
      <c r="AR6" s="24">
        <v>0</v>
      </c>
      <c r="AS6" s="24">
        <f t="shared" si="4"/>
        <v>1.9511217948717947</v>
      </c>
      <c r="AT6" s="24">
        <f t="shared" si="5"/>
        <v>2.9311187205292044</v>
      </c>
      <c r="AU6" s="24" t="e">
        <f>AT6/SQRT(AV6)</f>
        <v>#DIV/0!</v>
      </c>
      <c r="AV6" s="24"/>
      <c r="AW6" s="24"/>
      <c r="AX6" s="24"/>
      <c r="AY6" s="24"/>
      <c r="AZ6" s="24"/>
      <c r="BA6" s="24"/>
      <c r="BB6" s="5"/>
    </row>
    <row r="7" spans="1:54" x14ac:dyDescent="0.25">
      <c r="B7" s="46" t="s">
        <v>65</v>
      </c>
      <c r="C7" s="24">
        <v>43.181818181818187</v>
      </c>
      <c r="D7" s="24">
        <v>50</v>
      </c>
      <c r="E7" s="24">
        <v>54.081632653061227</v>
      </c>
      <c r="F7" s="24">
        <v>55</v>
      </c>
      <c r="G7" s="24">
        <v>58.241758241758248</v>
      </c>
      <c r="H7" s="24">
        <v>50</v>
      </c>
      <c r="I7" s="24">
        <v>43.283582089552233</v>
      </c>
      <c r="J7" s="24">
        <v>58.904109589041092</v>
      </c>
      <c r="K7" s="24">
        <v>60.714285714285701</v>
      </c>
      <c r="L7" s="32">
        <v>60</v>
      </c>
      <c r="M7" s="32">
        <v>46.666666666666671</v>
      </c>
      <c r="N7" s="32">
        <v>65.178571428571416</v>
      </c>
      <c r="O7" s="32">
        <v>100</v>
      </c>
      <c r="P7" s="32">
        <v>55.55555555555555</v>
      </c>
      <c r="Q7" s="32">
        <v>55.55555555555555</v>
      </c>
      <c r="R7" s="24">
        <f t="shared" si="6"/>
        <v>57.090902378391064</v>
      </c>
      <c r="S7" s="24">
        <f t="shared" si="7"/>
        <v>13.480881572253377</v>
      </c>
      <c r="T7" s="24">
        <f t="shared" si="0"/>
        <v>3.4807486547687856</v>
      </c>
      <c r="U7" s="24">
        <f t="shared" si="8"/>
        <v>15</v>
      </c>
      <c r="V7" s="24"/>
      <c r="W7" s="24"/>
      <c r="X7" s="46" t="s">
        <v>65</v>
      </c>
      <c r="Y7" s="24">
        <v>49.275362318840578</v>
      </c>
      <c r="Z7" s="24">
        <v>43.037974683544306</v>
      </c>
      <c r="AA7" s="24">
        <v>49.29577464788732</v>
      </c>
      <c r="AB7" s="24">
        <v>47.826086956521735</v>
      </c>
      <c r="AC7" s="32">
        <v>74.137931034482762</v>
      </c>
      <c r="AD7" s="24">
        <f t="shared" si="1"/>
        <v>52.714625928255352</v>
      </c>
      <c r="AE7" s="24">
        <f t="shared" si="2"/>
        <v>12.247555598125974</v>
      </c>
      <c r="AF7" s="24">
        <f>AE7/SQRT(AG7)</f>
        <v>5.4772733751235547</v>
      </c>
      <c r="AG7" s="24">
        <f t="shared" si="3"/>
        <v>5</v>
      </c>
      <c r="AH7" s="24"/>
      <c r="AI7" s="24"/>
      <c r="AJ7" s="46" t="s">
        <v>65</v>
      </c>
      <c r="AK7" s="24">
        <v>61.445783132530124</v>
      </c>
      <c r="AL7" s="24">
        <v>60.256410256410248</v>
      </c>
      <c r="AM7" s="24">
        <v>50</v>
      </c>
      <c r="AN7" s="24">
        <v>77.777777777777771</v>
      </c>
      <c r="AO7" s="24">
        <v>62.162162162162161</v>
      </c>
      <c r="AP7" s="24">
        <v>44.791666666666657</v>
      </c>
      <c r="AQ7" s="24">
        <v>58.064516129032256</v>
      </c>
      <c r="AR7" s="24">
        <v>84.210526315789465</v>
      </c>
      <c r="AS7" s="24">
        <f t="shared" si="4"/>
        <v>62.33860530504608</v>
      </c>
      <c r="AT7" s="24">
        <f t="shared" si="5"/>
        <v>13.0948018580723</v>
      </c>
      <c r="AU7" s="24" t="e">
        <f>AT7/SQRT(AV7)</f>
        <v>#DIV/0!</v>
      </c>
      <c r="AV7" s="24"/>
      <c r="AW7" s="24"/>
      <c r="AX7" s="24"/>
      <c r="AY7" s="24"/>
      <c r="AZ7" s="24"/>
      <c r="BA7" s="24"/>
      <c r="BB7" s="5"/>
    </row>
    <row r="8" spans="1:54" x14ac:dyDescent="0.25">
      <c r="B8" s="47" t="s">
        <v>66</v>
      </c>
      <c r="C8" s="24">
        <v>3.0303030303030303</v>
      </c>
      <c r="D8" s="24">
        <v>5.0632911392405067</v>
      </c>
      <c r="E8" s="24">
        <v>2.0408163265306123</v>
      </c>
      <c r="F8" s="24">
        <v>5.7142857142857135</v>
      </c>
      <c r="G8" s="24">
        <v>3.296703296703297</v>
      </c>
      <c r="H8" s="24">
        <v>3.278688524590164</v>
      </c>
      <c r="I8" s="24">
        <v>4.4776119402985071</v>
      </c>
      <c r="J8" s="24">
        <v>2.7397260273972601</v>
      </c>
      <c r="K8" s="24">
        <v>0</v>
      </c>
      <c r="L8" s="32">
        <v>0</v>
      </c>
      <c r="M8" s="32">
        <v>2.9629629629629632</v>
      </c>
      <c r="N8" s="32">
        <v>2.6785714285714284</v>
      </c>
      <c r="O8" s="32">
        <v>0</v>
      </c>
      <c r="P8" s="32">
        <v>0</v>
      </c>
      <c r="Q8" s="32">
        <v>0</v>
      </c>
      <c r="R8" s="24">
        <f t="shared" si="6"/>
        <v>2.3521973593922323</v>
      </c>
      <c r="S8" s="24">
        <f t="shared" si="7"/>
        <v>1.9598143632032159</v>
      </c>
      <c r="T8" s="24">
        <f t="shared" si="0"/>
        <v>0.61974771788346472</v>
      </c>
      <c r="U8" s="24">
        <f t="shared" si="8"/>
        <v>10</v>
      </c>
      <c r="V8" s="24"/>
      <c r="W8" s="24"/>
      <c r="X8" s="47" t="s">
        <v>66</v>
      </c>
      <c r="Y8" s="24">
        <v>1.4492753623188406</v>
      </c>
      <c r="Z8" s="24">
        <v>0</v>
      </c>
      <c r="AA8" s="24">
        <v>0</v>
      </c>
      <c r="AB8" s="24">
        <v>0</v>
      </c>
      <c r="AC8" s="32">
        <v>0</v>
      </c>
      <c r="AD8" s="24">
        <f t="shared" si="1"/>
        <v>0.28985507246376813</v>
      </c>
      <c r="AE8" s="24">
        <f t="shared" si="2"/>
        <v>0.64813564565211301</v>
      </c>
      <c r="AF8" s="24">
        <f>AE8/SQRT(AG8)</f>
        <v>0.64813564565211301</v>
      </c>
      <c r="AG8" s="24">
        <f t="shared" si="3"/>
        <v>1</v>
      </c>
      <c r="AH8" s="24"/>
      <c r="AI8" s="24"/>
      <c r="AJ8" s="47" t="s">
        <v>66</v>
      </c>
      <c r="AK8" s="24">
        <v>0</v>
      </c>
      <c r="AL8" s="24">
        <v>0</v>
      </c>
      <c r="AM8" s="24">
        <v>6.25</v>
      </c>
      <c r="AN8" s="24">
        <v>0</v>
      </c>
      <c r="AO8" s="24">
        <v>0</v>
      </c>
      <c r="AP8" s="24">
        <v>4.1666666666666661</v>
      </c>
      <c r="AQ8" s="24">
        <v>0</v>
      </c>
      <c r="AR8" s="24">
        <v>0</v>
      </c>
      <c r="AS8" s="24">
        <f t="shared" si="4"/>
        <v>1.3020833333333333</v>
      </c>
      <c r="AT8" s="24">
        <f t="shared" si="5"/>
        <v>2.47444778992796</v>
      </c>
      <c r="AU8" s="24" t="e">
        <f>AT8/SQRT(AV8)</f>
        <v>#DIV/0!</v>
      </c>
      <c r="AV8" s="24"/>
      <c r="AW8" s="24"/>
      <c r="AX8" s="24"/>
      <c r="AY8" s="24"/>
      <c r="AZ8" s="24"/>
      <c r="BA8" s="24"/>
      <c r="BB8" s="5"/>
    </row>
    <row r="9" spans="1:54" x14ac:dyDescent="0.25">
      <c r="B9" s="48" t="s">
        <v>172</v>
      </c>
      <c r="C9" s="24">
        <v>30.303030303030305</v>
      </c>
      <c r="D9" s="24">
        <v>30.379746835443036</v>
      </c>
      <c r="E9" s="24">
        <v>27.551020408163264</v>
      </c>
      <c r="F9" s="24">
        <v>26.428571428571427</v>
      </c>
      <c r="G9" s="24">
        <v>25.27472527472527</v>
      </c>
      <c r="H9" s="24">
        <v>18.852459016393446</v>
      </c>
      <c r="I9" s="24">
        <v>40.298507462686558</v>
      </c>
      <c r="J9" s="24">
        <v>21.917808219178077</v>
      </c>
      <c r="K9" s="24">
        <v>32.142857142857139</v>
      </c>
      <c r="L9" s="32">
        <v>34.285714285714285</v>
      </c>
      <c r="M9" s="32">
        <v>29.629629629629626</v>
      </c>
      <c r="N9" s="32">
        <v>21.428571428571427</v>
      </c>
      <c r="O9" s="32">
        <v>0</v>
      </c>
      <c r="P9" s="32">
        <v>22.222222222222218</v>
      </c>
      <c r="Q9" s="32">
        <v>22.222222222222218</v>
      </c>
      <c r="R9" s="24">
        <f t="shared" si="6"/>
        <v>25.529139058627223</v>
      </c>
      <c r="S9" s="24">
        <f t="shared" si="7"/>
        <v>9.0817322366761175</v>
      </c>
      <c r="T9" s="24">
        <f t="shared" si="0"/>
        <v>2.4271950362901586</v>
      </c>
      <c r="U9" s="24">
        <f t="shared" si="8"/>
        <v>14</v>
      </c>
      <c r="V9" s="24"/>
      <c r="W9" s="24"/>
      <c r="X9" s="48" t="s">
        <v>172</v>
      </c>
      <c r="Y9" s="24">
        <v>39.130434782608695</v>
      </c>
      <c r="Z9" s="24">
        <v>29.11392405063291</v>
      </c>
      <c r="AA9" s="24">
        <v>40.845070422535208</v>
      </c>
      <c r="AB9" s="24">
        <v>39.130434782608688</v>
      </c>
      <c r="AC9" s="32">
        <v>22.413793103448278</v>
      </c>
      <c r="AD9" s="24">
        <f t="shared" si="1"/>
        <v>34.12673142836676</v>
      </c>
      <c r="AE9" s="24">
        <f t="shared" si="2"/>
        <v>8.0238914400164223</v>
      </c>
      <c r="AF9" s="24">
        <f>AE9/SQRT(AG9)</f>
        <v>3.5883933407910793</v>
      </c>
      <c r="AG9" s="24">
        <f t="shared" si="3"/>
        <v>5</v>
      </c>
      <c r="AH9" s="24"/>
      <c r="AI9" s="24"/>
      <c r="AJ9" s="48" t="s">
        <v>172</v>
      </c>
      <c r="AK9" s="24">
        <v>32.53012048192771</v>
      </c>
      <c r="AL9" s="24">
        <v>14.102564102564102</v>
      </c>
      <c r="AM9" s="24">
        <v>32.5</v>
      </c>
      <c r="AN9" s="24">
        <v>14.814814814814813</v>
      </c>
      <c r="AO9" s="24">
        <v>29.72972972972973</v>
      </c>
      <c r="AP9" s="24">
        <v>28.125</v>
      </c>
      <c r="AQ9" s="24">
        <v>22.58064516129032</v>
      </c>
      <c r="AR9" s="24">
        <v>8.7719298245614024</v>
      </c>
      <c r="AS9" s="24">
        <f t="shared" si="4"/>
        <v>22.894350514361005</v>
      </c>
      <c r="AT9" s="24">
        <f t="shared" si="5"/>
        <v>9.2683351146906325</v>
      </c>
      <c r="AU9" s="24" t="e">
        <f>AT9/SQRT(AV9)</f>
        <v>#DIV/0!</v>
      </c>
      <c r="AV9" s="24"/>
      <c r="AW9" s="24"/>
      <c r="AX9" s="24"/>
      <c r="AY9" s="24"/>
      <c r="AZ9" s="24"/>
      <c r="BA9" s="24"/>
      <c r="BB9" s="5"/>
    </row>
    <row r="10" spans="1:54" x14ac:dyDescent="0.25">
      <c r="B10" s="49" t="s">
        <v>68</v>
      </c>
      <c r="C10" s="24">
        <v>1.5151515151515151</v>
      </c>
      <c r="D10" s="24">
        <v>0.63291139240506333</v>
      </c>
      <c r="E10" s="24">
        <v>1.0204081632653061</v>
      </c>
      <c r="F10" s="24">
        <v>1.4285714285714286</v>
      </c>
      <c r="G10" s="24">
        <v>0</v>
      </c>
      <c r="H10" s="24">
        <v>0</v>
      </c>
      <c r="I10" s="24">
        <v>0.74626865671641784</v>
      </c>
      <c r="J10" s="24">
        <v>0</v>
      </c>
      <c r="K10" s="24">
        <v>0</v>
      </c>
      <c r="L10" s="32">
        <v>0</v>
      </c>
      <c r="M10" s="32">
        <v>0.74074074074074081</v>
      </c>
      <c r="N10" s="32">
        <v>0</v>
      </c>
      <c r="O10" s="32">
        <v>0</v>
      </c>
      <c r="P10" s="32">
        <v>0</v>
      </c>
      <c r="Q10" s="32">
        <v>0</v>
      </c>
      <c r="R10" s="24">
        <f t="shared" si="6"/>
        <v>0.40560345979003143</v>
      </c>
      <c r="S10" s="24">
        <f t="shared" si="7"/>
        <v>0.56164371934890167</v>
      </c>
      <c r="T10" s="24">
        <f t="shared" si="0"/>
        <v>0.22929008827395478</v>
      </c>
      <c r="U10" s="24">
        <f t="shared" si="8"/>
        <v>6</v>
      </c>
      <c r="V10" s="24"/>
      <c r="W10" s="24"/>
      <c r="X10" s="49" t="s">
        <v>68</v>
      </c>
      <c r="Y10" s="24">
        <v>0</v>
      </c>
      <c r="Z10" s="24">
        <v>0</v>
      </c>
      <c r="AA10" s="24">
        <v>0</v>
      </c>
      <c r="AB10" s="24">
        <v>0</v>
      </c>
      <c r="AC10" s="32">
        <v>0</v>
      </c>
      <c r="AD10" s="24">
        <f t="shared" si="1"/>
        <v>0</v>
      </c>
      <c r="AE10" s="24">
        <f t="shared" si="2"/>
        <v>0</v>
      </c>
      <c r="AF10" s="24">
        <v>0</v>
      </c>
      <c r="AG10" s="24">
        <f t="shared" si="3"/>
        <v>0</v>
      </c>
      <c r="AH10" s="24"/>
      <c r="AI10" s="24"/>
      <c r="AJ10" s="49" t="s">
        <v>68</v>
      </c>
      <c r="AK10" s="24">
        <v>0</v>
      </c>
      <c r="AL10" s="24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4">
        <v>0</v>
      </c>
      <c r="AS10" s="24">
        <f t="shared" si="4"/>
        <v>0</v>
      </c>
      <c r="AT10" s="24">
        <f t="shared" si="5"/>
        <v>0</v>
      </c>
      <c r="AU10" s="24">
        <v>0</v>
      </c>
      <c r="AV10" s="24"/>
      <c r="AW10" s="24"/>
      <c r="AX10" s="24"/>
      <c r="AY10" s="24"/>
      <c r="AZ10" s="24"/>
      <c r="BA10" s="24"/>
      <c r="BB10" s="5"/>
    </row>
    <row r="11" spans="1:54" x14ac:dyDescent="0.25">
      <c r="A11" t="s">
        <v>192</v>
      </c>
      <c r="B11" s="50" t="s">
        <v>58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24">
        <f t="shared" si="6"/>
        <v>0</v>
      </c>
      <c r="S11" s="24">
        <f t="shared" si="7"/>
        <v>0</v>
      </c>
      <c r="T11" s="24">
        <v>0</v>
      </c>
      <c r="U11" s="24">
        <f t="shared" si="8"/>
        <v>0</v>
      </c>
      <c r="V11" s="24"/>
      <c r="W11" s="24"/>
      <c r="X11" s="50" t="s">
        <v>58</v>
      </c>
      <c r="Y11" s="24">
        <v>0</v>
      </c>
      <c r="Z11" s="24">
        <v>0</v>
      </c>
      <c r="AA11" s="24">
        <v>0</v>
      </c>
      <c r="AB11" s="24">
        <v>0</v>
      </c>
      <c r="AC11" s="32">
        <v>0</v>
      </c>
      <c r="AD11" s="24">
        <f t="shared" si="1"/>
        <v>0</v>
      </c>
      <c r="AE11" s="24">
        <f t="shared" si="2"/>
        <v>0</v>
      </c>
      <c r="AF11" s="24">
        <v>0</v>
      </c>
      <c r="AG11" s="24">
        <f t="shared" si="3"/>
        <v>0</v>
      </c>
      <c r="AH11" s="24"/>
      <c r="AI11" s="24"/>
      <c r="AJ11" s="50" t="s">
        <v>58</v>
      </c>
      <c r="AK11" s="24">
        <v>0</v>
      </c>
      <c r="AL11" s="24">
        <v>0</v>
      </c>
      <c r="AM11" s="24">
        <v>0</v>
      </c>
      <c r="AN11" s="24">
        <v>0</v>
      </c>
      <c r="AO11" s="24">
        <v>0</v>
      </c>
      <c r="AP11" s="24">
        <v>0</v>
      </c>
      <c r="AQ11" s="24">
        <v>0</v>
      </c>
      <c r="AR11" s="24">
        <v>0</v>
      </c>
      <c r="AS11" s="24">
        <f t="shared" si="4"/>
        <v>0</v>
      </c>
      <c r="AT11" s="24">
        <f t="shared" si="5"/>
        <v>0</v>
      </c>
      <c r="AU11" s="24">
        <v>0</v>
      </c>
      <c r="AV11" s="24"/>
      <c r="AW11" s="24"/>
      <c r="AX11" s="24"/>
      <c r="AY11" s="24"/>
      <c r="AZ11" s="24"/>
      <c r="BA11" s="24"/>
      <c r="BB11" s="5"/>
    </row>
    <row r="12" spans="1:54" x14ac:dyDescent="0.25">
      <c r="B12" s="51" t="s">
        <v>69</v>
      </c>
      <c r="C12" s="24">
        <v>0</v>
      </c>
      <c r="D12" s="24">
        <v>0.63291139240506333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32">
        <v>0</v>
      </c>
      <c r="R12" s="24">
        <f t="shared" si="6"/>
        <v>4.2194092827004225E-2</v>
      </c>
      <c r="S12" s="24">
        <f t="shared" si="7"/>
        <v>0.16341701882731718</v>
      </c>
      <c r="T12" s="24">
        <f t="shared" si="0"/>
        <v>0.16341701882731718</v>
      </c>
      <c r="U12" s="24">
        <f t="shared" si="8"/>
        <v>1</v>
      </c>
      <c r="V12" s="24"/>
      <c r="W12" s="24"/>
      <c r="X12" s="51" t="s">
        <v>69</v>
      </c>
      <c r="Y12" s="24">
        <v>0</v>
      </c>
      <c r="Z12" s="24">
        <v>0</v>
      </c>
      <c r="AA12" s="24">
        <v>0</v>
      </c>
      <c r="AB12" s="24">
        <v>0</v>
      </c>
      <c r="AC12" s="32">
        <v>0</v>
      </c>
      <c r="AD12" s="24">
        <f t="shared" si="1"/>
        <v>0</v>
      </c>
      <c r="AE12" s="24">
        <f t="shared" si="2"/>
        <v>0</v>
      </c>
      <c r="AF12" s="24">
        <v>0</v>
      </c>
      <c r="AG12" s="24">
        <f t="shared" si="3"/>
        <v>0</v>
      </c>
      <c r="AH12" s="24"/>
      <c r="AI12" s="24"/>
      <c r="AJ12" s="51" t="s">
        <v>69</v>
      </c>
      <c r="AK12" s="24">
        <v>2.4096385542168677</v>
      </c>
      <c r="AL12" s="24">
        <v>0</v>
      </c>
      <c r="AM12" s="24">
        <v>0</v>
      </c>
      <c r="AN12" s="24">
        <v>0</v>
      </c>
      <c r="AO12" s="24">
        <v>0</v>
      </c>
      <c r="AP12" s="24">
        <v>0</v>
      </c>
      <c r="AQ12" s="24">
        <v>0</v>
      </c>
      <c r="AR12" s="24">
        <v>0</v>
      </c>
      <c r="AS12" s="24">
        <f t="shared" si="4"/>
        <v>0.30120481927710846</v>
      </c>
      <c r="AT12" s="24">
        <f t="shared" si="5"/>
        <v>0.85193588094764772</v>
      </c>
      <c r="AU12" s="24" t="e">
        <f>AT12/SQRT(AV12)</f>
        <v>#DIV/0!</v>
      </c>
      <c r="AV12" s="24"/>
      <c r="AW12" s="24"/>
      <c r="AX12" s="24"/>
      <c r="AY12" s="24"/>
      <c r="AZ12" s="24"/>
      <c r="BA12" s="24"/>
      <c r="BB12" s="5"/>
    </row>
    <row r="13" spans="1:54" x14ac:dyDescent="0.25">
      <c r="B13" s="52" t="s">
        <v>70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24">
        <f t="shared" si="6"/>
        <v>0</v>
      </c>
      <c r="S13" s="24">
        <f t="shared" si="7"/>
        <v>0</v>
      </c>
      <c r="T13" s="24">
        <v>0</v>
      </c>
      <c r="U13" s="24">
        <f t="shared" si="8"/>
        <v>0</v>
      </c>
      <c r="V13" s="24"/>
      <c r="W13" s="24"/>
      <c r="X13" s="52" t="s">
        <v>70</v>
      </c>
      <c r="Y13" s="24">
        <v>0</v>
      </c>
      <c r="Z13" s="24">
        <v>0</v>
      </c>
      <c r="AA13" s="24">
        <v>0</v>
      </c>
      <c r="AB13" s="24">
        <v>0</v>
      </c>
      <c r="AC13" s="32">
        <v>0</v>
      </c>
      <c r="AD13" s="24">
        <f t="shared" si="1"/>
        <v>0</v>
      </c>
      <c r="AE13" s="24">
        <f t="shared" si="2"/>
        <v>0</v>
      </c>
      <c r="AF13" s="24">
        <v>0</v>
      </c>
      <c r="AG13" s="24">
        <f t="shared" si="3"/>
        <v>0</v>
      </c>
      <c r="AH13" s="24"/>
      <c r="AI13" s="24"/>
      <c r="AJ13" s="52" t="s">
        <v>70</v>
      </c>
      <c r="AK13" s="24">
        <v>0</v>
      </c>
      <c r="AL13" s="24">
        <v>0</v>
      </c>
      <c r="AM13" s="24">
        <v>0</v>
      </c>
      <c r="AN13" s="24">
        <v>0</v>
      </c>
      <c r="AO13" s="24">
        <v>0</v>
      </c>
      <c r="AP13" s="24">
        <v>1.0416666666666665</v>
      </c>
      <c r="AQ13" s="24">
        <v>0</v>
      </c>
      <c r="AR13" s="24">
        <v>0</v>
      </c>
      <c r="AS13" s="24">
        <f t="shared" si="4"/>
        <v>0.13020833333333331</v>
      </c>
      <c r="AT13" s="24">
        <f t="shared" si="5"/>
        <v>0.36828478186799346</v>
      </c>
      <c r="AU13" s="24" t="e">
        <f>AT13/SQRT(AV13)</f>
        <v>#DIV/0!</v>
      </c>
      <c r="AV13" s="24"/>
      <c r="AW13" s="24"/>
      <c r="AX13" s="24"/>
      <c r="AY13" s="24"/>
      <c r="AZ13" s="24"/>
      <c r="BA13" s="24"/>
      <c r="BB13" s="5"/>
    </row>
    <row r="14" spans="1:54" x14ac:dyDescent="0.25">
      <c r="B14" s="53" t="s">
        <v>62</v>
      </c>
      <c r="C14" s="24">
        <v>3.7878787878787881</v>
      </c>
      <c r="D14" s="24">
        <v>0</v>
      </c>
      <c r="E14" s="24">
        <v>2.0408163265306123</v>
      </c>
      <c r="F14" s="24">
        <v>0</v>
      </c>
      <c r="G14" s="24">
        <v>0</v>
      </c>
      <c r="H14" s="24">
        <v>0.81967213114754101</v>
      </c>
      <c r="I14" s="24">
        <v>0</v>
      </c>
      <c r="J14" s="24">
        <v>0</v>
      </c>
      <c r="K14" s="24">
        <v>0</v>
      </c>
      <c r="L14" s="32">
        <v>0</v>
      </c>
      <c r="M14" s="32">
        <v>1.4814814814814816</v>
      </c>
      <c r="N14" s="32">
        <v>0</v>
      </c>
      <c r="O14" s="32">
        <v>0</v>
      </c>
      <c r="P14" s="32">
        <v>0</v>
      </c>
      <c r="Q14" s="32">
        <v>0</v>
      </c>
      <c r="R14" s="24">
        <f t="shared" si="6"/>
        <v>0.5419899151358949</v>
      </c>
      <c r="S14" s="24">
        <f t="shared" si="7"/>
        <v>1.1010809867454696</v>
      </c>
      <c r="T14" s="24">
        <f t="shared" si="0"/>
        <v>0.55054049337273481</v>
      </c>
      <c r="U14" s="24">
        <f t="shared" si="8"/>
        <v>4</v>
      </c>
      <c r="V14" s="24"/>
      <c r="W14" s="24"/>
      <c r="X14" s="53" t="s">
        <v>62</v>
      </c>
      <c r="Y14" s="24">
        <v>5.7971014492753623</v>
      </c>
      <c r="Z14" s="24">
        <v>0</v>
      </c>
      <c r="AA14" s="24">
        <v>0</v>
      </c>
      <c r="AB14" s="24">
        <v>0</v>
      </c>
      <c r="AC14" s="32">
        <v>0</v>
      </c>
      <c r="AD14" s="24">
        <f t="shared" si="1"/>
        <v>1.1594202898550725</v>
      </c>
      <c r="AE14" s="24">
        <f t="shared" si="2"/>
        <v>2.5925425826084521</v>
      </c>
      <c r="AF14" s="24">
        <f>AE14/SQRT(AG14)</f>
        <v>2.5925425826084521</v>
      </c>
      <c r="AG14" s="24">
        <f t="shared" si="3"/>
        <v>1</v>
      </c>
      <c r="AH14" s="24"/>
      <c r="AI14" s="24"/>
      <c r="AJ14" s="53" t="s">
        <v>62</v>
      </c>
      <c r="AK14" s="24">
        <v>0</v>
      </c>
      <c r="AL14" s="24">
        <v>0</v>
      </c>
      <c r="AM14" s="24">
        <v>0</v>
      </c>
      <c r="AN14" s="24">
        <v>0</v>
      </c>
      <c r="AO14" s="24">
        <v>0</v>
      </c>
      <c r="AP14" s="24">
        <v>4.1666666666666661</v>
      </c>
      <c r="AQ14" s="24">
        <v>0</v>
      </c>
      <c r="AR14" s="24">
        <v>0</v>
      </c>
      <c r="AS14" s="24">
        <f t="shared" si="4"/>
        <v>0.52083333333333326</v>
      </c>
      <c r="AT14" s="24">
        <f t="shared" si="5"/>
        <v>1.4731391274719738</v>
      </c>
      <c r="AU14" s="24" t="e">
        <f>AT14/SQRT(AV14)</f>
        <v>#DIV/0!</v>
      </c>
      <c r="AV14" s="24"/>
      <c r="AW14" s="24"/>
      <c r="AX14" s="24"/>
      <c r="AY14" s="24"/>
      <c r="AZ14" s="24"/>
      <c r="BA14" s="24"/>
      <c r="BB14" s="5"/>
    </row>
    <row r="15" spans="1:54" x14ac:dyDescent="0.25">
      <c r="B15" s="24"/>
      <c r="C15" s="24">
        <f t="shared" ref="C15:L15" si="9">SUM(C5:C14)</f>
        <v>100.00000000000001</v>
      </c>
      <c r="D15" s="24">
        <f t="shared" si="9"/>
        <v>100</v>
      </c>
      <c r="E15" s="24">
        <f t="shared" si="9"/>
        <v>100.00000000000001</v>
      </c>
      <c r="F15" s="24">
        <f t="shared" si="9"/>
        <v>100</v>
      </c>
      <c r="G15" s="24">
        <f t="shared" si="9"/>
        <v>100</v>
      </c>
      <c r="H15" s="24">
        <f t="shared" si="9"/>
        <v>100</v>
      </c>
      <c r="I15" s="24">
        <f t="shared" si="9"/>
        <v>99.999999999999986</v>
      </c>
      <c r="J15" s="24">
        <f t="shared" si="9"/>
        <v>99.999999999999972</v>
      </c>
      <c r="K15" s="24">
        <f t="shared" si="9"/>
        <v>99.999999999999986</v>
      </c>
      <c r="L15" s="32">
        <f t="shared" si="9"/>
        <v>100</v>
      </c>
      <c r="M15" s="24">
        <f t="shared" ref="M15" si="10">SUM(M5:M14)</f>
        <v>100</v>
      </c>
      <c r="N15" s="24">
        <f t="shared" ref="N15" si="11">SUM(N5:N14)</f>
        <v>99.999999999999986</v>
      </c>
      <c r="O15" s="32">
        <f t="shared" ref="O15" si="12">SUM(O5:O14)</f>
        <v>100</v>
      </c>
      <c r="P15" s="24">
        <f t="shared" ref="P15" si="13">SUM(P5:P14)</f>
        <v>99.999999999999986</v>
      </c>
      <c r="Q15" s="24">
        <f t="shared" ref="Q15" si="14">SUM(Q5:Q14)</f>
        <v>99.999999999999986</v>
      </c>
      <c r="R15" s="32"/>
      <c r="S15" s="32"/>
      <c r="T15" s="32"/>
      <c r="U15" s="32"/>
      <c r="V15" s="32"/>
      <c r="W15" s="32"/>
      <c r="X15" s="32"/>
      <c r="Y15" s="24">
        <f>SUM(Y5:Y14)</f>
        <v>100</v>
      </c>
      <c r="Z15" s="24">
        <f>SUM(Z5:Z14)</f>
        <v>100</v>
      </c>
      <c r="AA15" s="24">
        <f>SUM(AA5:AA14)</f>
        <v>100</v>
      </c>
      <c r="AB15" s="24">
        <f>SUM(AB5:AB14)</f>
        <v>99.999999999999986</v>
      </c>
      <c r="AC15" s="32">
        <f>SUM(AC5:AC14)</f>
        <v>100</v>
      </c>
      <c r="AD15" s="32"/>
      <c r="AE15" s="32"/>
      <c r="AF15" s="32"/>
      <c r="AG15" s="32"/>
      <c r="AH15" s="32"/>
      <c r="AI15" s="32"/>
      <c r="AJ15" s="32"/>
      <c r="AK15" s="24">
        <f t="shared" ref="AK15:AR15" si="15">SUM(AK5:AK14)</f>
        <v>100</v>
      </c>
      <c r="AL15" s="24">
        <f t="shared" si="15"/>
        <v>99.999999999999986</v>
      </c>
      <c r="AM15" s="24">
        <f t="shared" si="15"/>
        <v>100</v>
      </c>
      <c r="AN15" s="24">
        <f t="shared" si="15"/>
        <v>99.999999999999986</v>
      </c>
      <c r="AO15" s="24">
        <f t="shared" si="15"/>
        <v>100</v>
      </c>
      <c r="AP15" s="24">
        <f t="shared" si="15"/>
        <v>100</v>
      </c>
      <c r="AQ15" s="24">
        <f t="shared" si="15"/>
        <v>99.999999999999986</v>
      </c>
      <c r="AR15" s="24">
        <f t="shared" si="15"/>
        <v>99.999999999999986</v>
      </c>
      <c r="AS15"/>
      <c r="AT15"/>
      <c r="AU15"/>
      <c r="AV15" s="5"/>
      <c r="AW15" s="5"/>
      <c r="AX15" s="5"/>
      <c r="AY15" s="5"/>
      <c r="AZ15" s="5"/>
      <c r="BA15" s="5"/>
      <c r="BB15" s="5"/>
    </row>
    <row r="16" spans="1:54" x14ac:dyDescent="0.25">
      <c r="B16" s="24"/>
      <c r="C16" s="24"/>
      <c r="S16" s="24"/>
    </row>
    <row r="17" spans="1:55" x14ac:dyDescent="0.25">
      <c r="B17" s="24"/>
      <c r="C17" s="24"/>
    </row>
    <row r="18" spans="1:55" x14ac:dyDescent="0.25">
      <c r="B18" s="24"/>
      <c r="AV18" s="5"/>
      <c r="AW18" s="5"/>
      <c r="AX18" s="5"/>
      <c r="AY18" s="5"/>
      <c r="AZ18" s="5"/>
      <c r="BA18" s="5"/>
    </row>
    <row r="19" spans="1:55" x14ac:dyDescent="0.25">
      <c r="B19" s="24"/>
      <c r="AV19" s="5"/>
      <c r="AW19" s="5"/>
      <c r="AX19" s="5"/>
      <c r="AY19" s="5"/>
      <c r="AZ19" s="5"/>
      <c r="BA19" s="5"/>
    </row>
    <row r="20" spans="1:55" ht="21" x14ac:dyDescent="0.35">
      <c r="C20" s="38" t="s">
        <v>144</v>
      </c>
      <c r="D20" s="41" t="s">
        <v>144</v>
      </c>
      <c r="E20" s="41" t="s">
        <v>144</v>
      </c>
      <c r="F20" s="41" t="s">
        <v>144</v>
      </c>
      <c r="G20" s="41" t="s">
        <v>144</v>
      </c>
      <c r="H20" s="41" t="s">
        <v>144</v>
      </c>
      <c r="I20" s="41" t="s">
        <v>144</v>
      </c>
      <c r="J20" s="41" t="s">
        <v>144</v>
      </c>
      <c r="K20" s="41" t="s">
        <v>144</v>
      </c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39" t="s">
        <v>145</v>
      </c>
      <c r="Z20" s="39"/>
      <c r="AA20" s="40"/>
      <c r="AB20" s="40"/>
      <c r="AC20" s="40"/>
      <c r="AE20" s="43"/>
      <c r="AF20" s="43"/>
      <c r="AG20" s="43"/>
      <c r="AH20" s="43"/>
      <c r="AI20" s="43"/>
      <c r="AJ20" s="43"/>
      <c r="AK20" s="54" t="s">
        <v>146</v>
      </c>
      <c r="AL20" s="54" t="s">
        <v>146</v>
      </c>
      <c r="AM20" s="54" t="s">
        <v>146</v>
      </c>
      <c r="AN20" s="54" t="s">
        <v>146</v>
      </c>
      <c r="AO20" s="54" t="s">
        <v>146</v>
      </c>
      <c r="AP20" s="54" t="s">
        <v>146</v>
      </c>
      <c r="AQ20" s="54" t="s">
        <v>146</v>
      </c>
      <c r="AV20" s="5"/>
      <c r="AW20" s="5"/>
      <c r="AX20" s="5"/>
      <c r="AY20" s="5"/>
      <c r="AZ20" s="5"/>
      <c r="BA20" s="5"/>
      <c r="BB20" s="5"/>
      <c r="BC20" s="5"/>
    </row>
    <row r="21" spans="1:55" s="83" customFormat="1" ht="96.75" x14ac:dyDescent="0.25">
      <c r="B21" s="87"/>
      <c r="C21" s="88" t="s">
        <v>177</v>
      </c>
      <c r="D21" s="88" t="s">
        <v>178</v>
      </c>
      <c r="E21" s="88" t="s">
        <v>179</v>
      </c>
      <c r="F21" s="88" t="s">
        <v>180</v>
      </c>
      <c r="G21" s="88" t="s">
        <v>181</v>
      </c>
      <c r="H21" s="88" t="s">
        <v>182</v>
      </c>
      <c r="I21" s="88" t="s">
        <v>183</v>
      </c>
      <c r="J21" s="88" t="s">
        <v>184</v>
      </c>
      <c r="K21" s="88" t="s">
        <v>185</v>
      </c>
      <c r="L21" s="89" t="s">
        <v>173</v>
      </c>
      <c r="M21" s="86" t="s">
        <v>174</v>
      </c>
      <c r="N21" s="86" t="s">
        <v>186</v>
      </c>
      <c r="O21" s="86" t="s">
        <v>176</v>
      </c>
      <c r="P21" s="86"/>
      <c r="Q21" s="86"/>
      <c r="R21" s="86"/>
      <c r="S21" s="86"/>
      <c r="T21" s="86"/>
      <c r="U21" s="86"/>
      <c r="V21" s="86"/>
      <c r="W21" s="86"/>
      <c r="X21" s="90"/>
      <c r="Y21" s="88" t="s">
        <v>187</v>
      </c>
      <c r="Z21" s="85" t="s">
        <v>2</v>
      </c>
      <c r="AA21" s="89" t="s">
        <v>173</v>
      </c>
      <c r="AB21" s="86" t="s">
        <v>174</v>
      </c>
      <c r="AC21" s="86" t="s">
        <v>186</v>
      </c>
      <c r="AD21" s="86" t="s">
        <v>176</v>
      </c>
      <c r="AE21" s="86"/>
      <c r="AF21" s="86"/>
      <c r="AG21" s="86"/>
      <c r="AH21" s="86"/>
      <c r="AI21" s="86"/>
      <c r="AJ21" s="91"/>
      <c r="AK21" s="88" t="s">
        <v>188</v>
      </c>
      <c r="AL21" s="88" t="s">
        <v>189</v>
      </c>
      <c r="AM21" s="88" t="s">
        <v>190</v>
      </c>
      <c r="AN21" s="88" t="s">
        <v>191</v>
      </c>
      <c r="AO21" s="88" t="s">
        <v>3</v>
      </c>
      <c r="AP21" s="88" t="s">
        <v>4</v>
      </c>
      <c r="AQ21" s="88" t="s">
        <v>5</v>
      </c>
      <c r="AR21" s="89" t="s">
        <v>173</v>
      </c>
      <c r="AS21" s="86" t="s">
        <v>174</v>
      </c>
      <c r="AT21" s="86" t="s">
        <v>186</v>
      </c>
      <c r="AU21" s="86" t="s">
        <v>176</v>
      </c>
      <c r="AV21" s="87"/>
      <c r="AW21" s="87"/>
      <c r="AX21" s="87"/>
      <c r="AY21" s="87"/>
      <c r="AZ21" s="87"/>
      <c r="BA21" s="87"/>
      <c r="BB21" s="87"/>
      <c r="BC21" s="87"/>
    </row>
    <row r="22" spans="1:55" x14ac:dyDescent="0.25">
      <c r="B22" s="44" t="s">
        <v>63</v>
      </c>
      <c r="C22" s="32">
        <v>3.8167938931297707</v>
      </c>
      <c r="D22" s="31">
        <v>2.1126760563380285</v>
      </c>
      <c r="E22" s="31">
        <v>15.853658536585366</v>
      </c>
      <c r="F22" s="32">
        <v>12.5</v>
      </c>
      <c r="G22" s="32">
        <v>15.151515151515152</v>
      </c>
      <c r="H22" s="31">
        <v>14.285714285714285</v>
      </c>
      <c r="I22" s="31">
        <v>0</v>
      </c>
      <c r="J22" s="32">
        <v>5.9523809523809526</v>
      </c>
      <c r="K22" s="32">
        <v>13.888888888888889</v>
      </c>
      <c r="L22" s="32">
        <f t="shared" ref="L22:L31" si="16">AVERAGE(C22:K22)</f>
        <v>9.2846253071724938</v>
      </c>
      <c r="M22" s="32">
        <f t="shared" ref="M22:M31" si="17">STDEV(C22:K22)</f>
        <v>6.2526346296464776</v>
      </c>
      <c r="N22" s="32">
        <f t="shared" ref="N22:N27" si="18">M22/SQRT(O22)</f>
        <v>2.2106401734524308</v>
      </c>
      <c r="O22" s="24">
        <f t="shared" ref="O22:O31" si="19">COUNTIF(C22:K22,"&gt;0")</f>
        <v>8</v>
      </c>
      <c r="P22" s="32"/>
      <c r="Q22" s="32"/>
      <c r="R22" s="32"/>
      <c r="S22" s="32"/>
      <c r="T22" s="32"/>
      <c r="U22" s="32"/>
      <c r="V22" s="32"/>
      <c r="W22" s="32"/>
      <c r="X22" s="44" t="s">
        <v>63</v>
      </c>
      <c r="Y22" s="31">
        <v>6.3492063492063489</v>
      </c>
      <c r="Z22" s="5">
        <v>10.576923076923077</v>
      </c>
      <c r="AA22" s="32">
        <f t="shared" ref="AA22:AA31" si="20">AVERAGE(Y22:Z22)</f>
        <v>8.4630647130647123</v>
      </c>
      <c r="AB22" s="32">
        <f t="shared" ref="AB22:AB31" si="21">STDEV(Y22:Z22)</f>
        <v>2.9894471671043026</v>
      </c>
      <c r="AC22" s="32">
        <f t="shared" ref="AC22:AC27" si="22">AB22/SQRT(AD22)</f>
        <v>1.1299048231035049</v>
      </c>
      <c r="AD22" s="24">
        <f t="shared" ref="AD22:AD31" si="23">COUNTIF(K22:Z22,"&gt;0")</f>
        <v>7</v>
      </c>
      <c r="AE22" s="32"/>
      <c r="AF22" s="32"/>
      <c r="AG22" s="32"/>
      <c r="AH22" s="32"/>
      <c r="AI22" s="32"/>
      <c r="AJ22" s="44" t="s">
        <v>63</v>
      </c>
      <c r="AK22" s="31">
        <v>7.5</v>
      </c>
      <c r="AL22" s="32">
        <v>6</v>
      </c>
      <c r="AM22" s="32">
        <v>6.3492063492063489</v>
      </c>
      <c r="AN22" s="31">
        <v>18.75</v>
      </c>
      <c r="AO22" s="31">
        <v>8.1818181818181817</v>
      </c>
      <c r="AP22" s="32">
        <v>18</v>
      </c>
      <c r="AQ22" s="32">
        <v>8.928571428571427</v>
      </c>
      <c r="AR22" s="32">
        <f t="shared" ref="AR22:AR31" si="24">AVERAGE(AK22:AQ22)</f>
        <v>10.529942279942279</v>
      </c>
      <c r="AS22" s="32">
        <f t="shared" ref="AS22:AS31" si="25">STDEV(AK22:AQ22)</f>
        <v>5.4563215149619912</v>
      </c>
      <c r="AT22" s="32">
        <f>AS22/SQRT(AU22)</f>
        <v>2.0622956859715171</v>
      </c>
      <c r="AU22" s="24">
        <f t="shared" ref="AU22:AU31" si="26">COUNTIF(AJ22:AQ22,"&gt;0")</f>
        <v>7</v>
      </c>
      <c r="AV22" s="5"/>
      <c r="AW22" s="5"/>
      <c r="AX22" s="5"/>
      <c r="AY22" s="5"/>
      <c r="AZ22" s="5"/>
      <c r="BA22" s="5"/>
      <c r="BB22" s="5"/>
      <c r="BC22" s="5"/>
    </row>
    <row r="23" spans="1:55" x14ac:dyDescent="0.25">
      <c r="B23" s="45" t="s">
        <v>64</v>
      </c>
      <c r="C23" s="32">
        <v>6.1068702290076331</v>
      </c>
      <c r="D23" s="31">
        <v>0.70422535211267612</v>
      </c>
      <c r="E23" s="31">
        <v>3.6585365853658534</v>
      </c>
      <c r="F23" s="32">
        <v>10</v>
      </c>
      <c r="G23" s="32">
        <v>6.0606060606060606</v>
      </c>
      <c r="H23" s="31">
        <v>3.1746031746031744</v>
      </c>
      <c r="I23" s="31">
        <v>6.5217391304347823</v>
      </c>
      <c r="J23" s="32">
        <v>0</v>
      </c>
      <c r="K23" s="32">
        <v>0</v>
      </c>
      <c r="L23" s="32">
        <f t="shared" si="16"/>
        <v>4.0251756146811317</v>
      </c>
      <c r="M23" s="32">
        <f t="shared" si="17"/>
        <v>3.4405390411468493</v>
      </c>
      <c r="N23" s="32">
        <f t="shared" si="18"/>
        <v>1.3004015255547408</v>
      </c>
      <c r="O23" s="24">
        <f t="shared" si="19"/>
        <v>7</v>
      </c>
      <c r="P23" s="32"/>
      <c r="Q23" s="32"/>
      <c r="R23" s="32"/>
      <c r="S23" s="32"/>
      <c r="T23" s="32"/>
      <c r="U23" s="32"/>
      <c r="V23" s="32"/>
      <c r="W23" s="32"/>
      <c r="X23" s="45" t="s">
        <v>64</v>
      </c>
      <c r="Y23" s="31">
        <v>7.9365079365079367</v>
      </c>
      <c r="Z23" s="5">
        <v>2.8846153846153846</v>
      </c>
      <c r="AA23" s="32">
        <f t="shared" si="20"/>
        <v>5.4105616605616609</v>
      </c>
      <c r="AB23" s="32">
        <f t="shared" si="21"/>
        <v>3.5722274812690351</v>
      </c>
      <c r="AC23" s="32">
        <f t="shared" si="22"/>
        <v>1.458355762376115</v>
      </c>
      <c r="AD23" s="24">
        <f t="shared" si="23"/>
        <v>6</v>
      </c>
      <c r="AE23" s="32"/>
      <c r="AF23" s="32"/>
      <c r="AG23" s="32"/>
      <c r="AH23" s="32"/>
      <c r="AI23" s="32"/>
      <c r="AJ23" s="45" t="s">
        <v>64</v>
      </c>
      <c r="AK23" s="31">
        <v>0</v>
      </c>
      <c r="AL23" s="32">
        <v>0</v>
      </c>
      <c r="AM23" s="32">
        <v>6.3492063492063489</v>
      </c>
      <c r="AN23" s="31">
        <v>0</v>
      </c>
      <c r="AO23" s="31">
        <v>7.2727272727272725</v>
      </c>
      <c r="AP23" s="32">
        <v>4</v>
      </c>
      <c r="AQ23" s="32">
        <v>8.928571428571427</v>
      </c>
      <c r="AR23" s="32">
        <f t="shared" si="24"/>
        <v>3.7929292929292928</v>
      </c>
      <c r="AS23" s="32">
        <f t="shared" si="25"/>
        <v>3.8344965479022926</v>
      </c>
      <c r="AT23" s="32">
        <f>AS23/SQRT(AU23)</f>
        <v>1.9172482739511463</v>
      </c>
      <c r="AU23" s="24">
        <f t="shared" si="26"/>
        <v>4</v>
      </c>
      <c r="AV23" s="5"/>
      <c r="AW23" s="5"/>
      <c r="AX23" s="5"/>
      <c r="AY23" s="5"/>
      <c r="AZ23" s="5"/>
      <c r="BA23" s="5"/>
      <c r="BB23" s="5"/>
      <c r="BC23" s="5"/>
    </row>
    <row r="24" spans="1:55" x14ac:dyDescent="0.25">
      <c r="B24" s="46" t="s">
        <v>65</v>
      </c>
      <c r="C24" s="32">
        <v>44.274809160305338</v>
      </c>
      <c r="D24" s="31">
        <v>57.74647887323944</v>
      </c>
      <c r="E24" s="31">
        <v>68.292682926829258</v>
      </c>
      <c r="F24" s="32">
        <v>58.333333333333336</v>
      </c>
      <c r="G24" s="32">
        <v>62.121212121212125</v>
      </c>
      <c r="H24" s="31">
        <v>58.730158730158735</v>
      </c>
      <c r="I24" s="31">
        <v>55.072463768115945</v>
      </c>
      <c r="J24" s="32">
        <v>71.428571428571416</v>
      </c>
      <c r="K24" s="32">
        <v>69.444444444444443</v>
      </c>
      <c r="L24" s="32">
        <f t="shared" si="16"/>
        <v>60.604906087356682</v>
      </c>
      <c r="M24" s="32">
        <f t="shared" si="17"/>
        <v>8.4470081740373502</v>
      </c>
      <c r="N24" s="32">
        <f t="shared" si="18"/>
        <v>2.8156693913457835</v>
      </c>
      <c r="O24" s="24">
        <f t="shared" si="19"/>
        <v>9</v>
      </c>
      <c r="P24" s="32"/>
      <c r="Q24" s="32"/>
      <c r="R24" s="32"/>
      <c r="S24" s="32"/>
      <c r="T24" s="32"/>
      <c r="U24" s="32"/>
      <c r="V24" s="32"/>
      <c r="W24" s="32"/>
      <c r="X24" s="46" t="s">
        <v>65</v>
      </c>
      <c r="Y24" s="31">
        <v>53.968253968253968</v>
      </c>
      <c r="Z24" s="5">
        <v>61.53846153846154</v>
      </c>
      <c r="AA24" s="32">
        <f t="shared" si="20"/>
        <v>57.753357753357754</v>
      </c>
      <c r="AB24" s="32">
        <f t="shared" si="21"/>
        <v>5.3529451078835111</v>
      </c>
      <c r="AC24" s="32">
        <f t="shared" si="22"/>
        <v>2.0232230767485122</v>
      </c>
      <c r="AD24" s="24">
        <f t="shared" si="23"/>
        <v>7</v>
      </c>
      <c r="AE24" s="32"/>
      <c r="AF24" s="32"/>
      <c r="AG24" s="32"/>
      <c r="AH24" s="32"/>
      <c r="AI24" s="32"/>
      <c r="AJ24" s="46" t="s">
        <v>65</v>
      </c>
      <c r="AK24" s="31">
        <v>62.5</v>
      </c>
      <c r="AL24" s="32">
        <v>50</v>
      </c>
      <c r="AM24" s="32">
        <v>69.841269841269835</v>
      </c>
      <c r="AN24" s="31">
        <v>57.8125</v>
      </c>
      <c r="AO24" s="31">
        <v>54.545454545454547</v>
      </c>
      <c r="AP24" s="32">
        <v>54</v>
      </c>
      <c r="AQ24" s="32">
        <v>25</v>
      </c>
      <c r="AR24" s="32">
        <f t="shared" si="24"/>
        <v>53.385603483817768</v>
      </c>
      <c r="AS24" s="32">
        <f t="shared" si="25"/>
        <v>14.097199045326965</v>
      </c>
      <c r="AT24" s="32">
        <f>AS24/SQRT(AU24)</f>
        <v>5.3282404080731869</v>
      </c>
      <c r="AU24" s="24">
        <f t="shared" si="26"/>
        <v>7</v>
      </c>
      <c r="AV24" s="5"/>
      <c r="AW24" s="5"/>
      <c r="AX24" s="5"/>
      <c r="AY24" s="5"/>
      <c r="AZ24" s="5"/>
      <c r="BA24" s="5"/>
      <c r="BB24" s="5"/>
      <c r="BC24" s="5"/>
    </row>
    <row r="25" spans="1:55" x14ac:dyDescent="0.25">
      <c r="B25" s="47" t="s">
        <v>66</v>
      </c>
      <c r="C25" s="32">
        <v>6.8702290076335881</v>
      </c>
      <c r="D25" s="31">
        <v>4.929577464788732</v>
      </c>
      <c r="E25" s="31">
        <v>1.2195121951219512</v>
      </c>
      <c r="F25" s="32">
        <v>4.166666666666667</v>
      </c>
      <c r="G25" s="32">
        <v>3.0303030303030303</v>
      </c>
      <c r="H25" s="31">
        <v>3.1746031746031744</v>
      </c>
      <c r="I25" s="31">
        <v>5.7971014492753623</v>
      </c>
      <c r="J25" s="32">
        <v>4.7619047619047619</v>
      </c>
      <c r="K25" s="32">
        <v>0</v>
      </c>
      <c r="L25" s="32">
        <f t="shared" si="16"/>
        <v>3.7722108611441407</v>
      </c>
      <c r="M25" s="32">
        <f t="shared" si="17"/>
        <v>2.1744508680856298</v>
      </c>
      <c r="N25" s="32">
        <f t="shared" si="18"/>
        <v>0.76878447709016184</v>
      </c>
      <c r="O25" s="24">
        <f t="shared" si="19"/>
        <v>8</v>
      </c>
      <c r="P25" s="32"/>
      <c r="Q25" s="32"/>
      <c r="R25" s="32"/>
      <c r="S25" s="32"/>
      <c r="T25" s="32"/>
      <c r="U25" s="32"/>
      <c r="V25" s="32"/>
      <c r="W25" s="32"/>
      <c r="X25" s="47" t="s">
        <v>66</v>
      </c>
      <c r="Y25" s="31">
        <v>3.1746031746031744</v>
      </c>
      <c r="Z25" s="5">
        <v>0</v>
      </c>
      <c r="AA25" s="32">
        <f t="shared" si="20"/>
        <v>1.5873015873015872</v>
      </c>
      <c r="AB25" s="32">
        <f t="shared" si="21"/>
        <v>2.2447834323382461</v>
      </c>
      <c r="AC25" s="32">
        <f t="shared" si="22"/>
        <v>1.0038976698947235</v>
      </c>
      <c r="AD25" s="24">
        <f t="shared" si="23"/>
        <v>5</v>
      </c>
      <c r="AE25" s="32"/>
      <c r="AF25" s="32"/>
      <c r="AG25" s="32"/>
      <c r="AH25" s="32"/>
      <c r="AI25" s="32"/>
      <c r="AJ25" s="47" t="s">
        <v>66</v>
      </c>
      <c r="AK25" s="31">
        <v>0</v>
      </c>
      <c r="AL25" s="32">
        <v>0</v>
      </c>
      <c r="AM25" s="32">
        <v>3.1746031746031744</v>
      </c>
      <c r="AN25" s="31">
        <v>1.5625</v>
      </c>
      <c r="AO25" s="31">
        <v>3.6363636363636362</v>
      </c>
      <c r="AP25" s="32">
        <v>0</v>
      </c>
      <c r="AQ25" s="32">
        <v>8.928571428571427</v>
      </c>
      <c r="AR25" s="32">
        <f t="shared" si="24"/>
        <v>2.4717197485054627</v>
      </c>
      <c r="AS25" s="32">
        <f t="shared" si="25"/>
        <v>3.2325493090105368</v>
      </c>
      <c r="AT25" s="32">
        <f>AS25/SQRT(AU25)</f>
        <v>1.6162746545052684</v>
      </c>
      <c r="AU25" s="24">
        <f t="shared" si="26"/>
        <v>4</v>
      </c>
      <c r="AV25" s="5"/>
      <c r="AW25" s="5"/>
      <c r="AX25" s="5"/>
      <c r="AY25" s="5"/>
      <c r="AZ25" s="5"/>
      <c r="BA25" s="5"/>
      <c r="BB25" s="5"/>
      <c r="BC25" s="5"/>
    </row>
    <row r="26" spans="1:55" x14ac:dyDescent="0.25">
      <c r="B26" s="48" t="s">
        <v>172</v>
      </c>
      <c r="C26" s="32">
        <v>35.114503816793885</v>
      </c>
      <c r="D26" s="31">
        <v>33.098591549295776</v>
      </c>
      <c r="E26" s="31">
        <v>10.97560975609756</v>
      </c>
      <c r="F26" s="32">
        <v>13.333333333333332</v>
      </c>
      <c r="G26" s="32">
        <v>13.636363636363637</v>
      </c>
      <c r="H26" s="31">
        <v>20.634920634920633</v>
      </c>
      <c r="I26" s="31">
        <v>29.710144927536231</v>
      </c>
      <c r="J26" s="32">
        <v>17.857142857142858</v>
      </c>
      <c r="K26" s="32">
        <v>16.666666666666664</v>
      </c>
      <c r="L26" s="32">
        <f t="shared" si="16"/>
        <v>21.225253019794508</v>
      </c>
      <c r="M26" s="32">
        <f t="shared" si="17"/>
        <v>9.1055137114828071</v>
      </c>
      <c r="N26" s="32">
        <f t="shared" si="18"/>
        <v>3.0351712371609358</v>
      </c>
      <c r="O26" s="24">
        <f t="shared" si="19"/>
        <v>9</v>
      </c>
      <c r="P26" s="32"/>
      <c r="Q26" s="32"/>
      <c r="R26" s="32"/>
      <c r="S26" s="32"/>
      <c r="T26" s="32"/>
      <c r="U26" s="32"/>
      <c r="V26" s="32"/>
      <c r="W26" s="32"/>
      <c r="X26" s="48" t="s">
        <v>172</v>
      </c>
      <c r="Y26" s="31">
        <v>28.571428571428573</v>
      </c>
      <c r="Z26" s="5">
        <v>19.23076923076923</v>
      </c>
      <c r="AA26" s="32">
        <f t="shared" si="20"/>
        <v>23.901098901098901</v>
      </c>
      <c r="AB26" s="32">
        <f t="shared" si="21"/>
        <v>6.604843560533685</v>
      </c>
      <c r="AC26" s="32">
        <f t="shared" si="22"/>
        <v>2.4963962156655022</v>
      </c>
      <c r="AD26" s="24">
        <f t="shared" si="23"/>
        <v>7</v>
      </c>
      <c r="AE26" s="32"/>
      <c r="AF26" s="32"/>
      <c r="AG26" s="32"/>
      <c r="AH26" s="32"/>
      <c r="AI26" s="32"/>
      <c r="AJ26" s="48" t="s">
        <v>172</v>
      </c>
      <c r="AK26" s="31">
        <v>30</v>
      </c>
      <c r="AL26" s="32">
        <v>30</v>
      </c>
      <c r="AM26" s="32">
        <v>14.285714285714285</v>
      </c>
      <c r="AN26" s="31">
        <v>21.875</v>
      </c>
      <c r="AO26" s="31">
        <v>25.454545454545453</v>
      </c>
      <c r="AP26" s="32">
        <v>20</v>
      </c>
      <c r="AQ26" s="32">
        <v>41.071428571428569</v>
      </c>
      <c r="AR26" s="32">
        <f t="shared" si="24"/>
        <v>26.098098330241182</v>
      </c>
      <c r="AS26" s="32">
        <f t="shared" si="25"/>
        <v>8.6565796908476695</v>
      </c>
      <c r="AT26" s="32">
        <f>AS26/SQRT(AU26)</f>
        <v>3.2718795809136183</v>
      </c>
      <c r="AU26" s="24">
        <f t="shared" si="26"/>
        <v>7</v>
      </c>
      <c r="AV26" s="24"/>
      <c r="AW26" s="24"/>
      <c r="AX26" s="24"/>
      <c r="AY26" s="24"/>
      <c r="AZ26" s="24"/>
      <c r="BA26" s="24"/>
      <c r="BB26" s="24"/>
      <c r="BC26" s="24"/>
    </row>
    <row r="27" spans="1:55" x14ac:dyDescent="0.25">
      <c r="A27" t="s">
        <v>193</v>
      </c>
      <c r="B27" s="49" t="s">
        <v>68</v>
      </c>
      <c r="C27" s="32">
        <v>0</v>
      </c>
      <c r="D27" s="31">
        <v>1.4084507042253522</v>
      </c>
      <c r="E27" s="31">
        <v>0</v>
      </c>
      <c r="F27" s="32">
        <v>0</v>
      </c>
      <c r="G27" s="32">
        <v>0</v>
      </c>
      <c r="H27" s="31">
        <v>0</v>
      </c>
      <c r="I27" s="31">
        <v>1.4492753623188406</v>
      </c>
      <c r="J27" s="32">
        <v>0</v>
      </c>
      <c r="K27" s="32">
        <v>0</v>
      </c>
      <c r="L27" s="32">
        <f t="shared" si="16"/>
        <v>0.31752511850491033</v>
      </c>
      <c r="M27" s="32">
        <f t="shared" si="17"/>
        <v>0.63015203067625691</v>
      </c>
      <c r="N27" s="32">
        <f t="shared" si="18"/>
        <v>0.44558477406965458</v>
      </c>
      <c r="O27" s="24">
        <f t="shared" si="19"/>
        <v>2</v>
      </c>
      <c r="P27" s="32"/>
      <c r="Q27" s="32"/>
      <c r="R27" s="32"/>
      <c r="S27" s="32"/>
      <c r="T27" s="32"/>
      <c r="U27" s="32"/>
      <c r="V27" s="32"/>
      <c r="W27" s="32"/>
      <c r="X27" s="49" t="s">
        <v>68</v>
      </c>
      <c r="Y27" s="31">
        <v>0</v>
      </c>
      <c r="Z27" s="5">
        <v>0</v>
      </c>
      <c r="AA27" s="32">
        <f t="shared" si="20"/>
        <v>0</v>
      </c>
      <c r="AB27" s="32">
        <f t="shared" si="21"/>
        <v>0</v>
      </c>
      <c r="AC27" s="32">
        <f t="shared" si="22"/>
        <v>0</v>
      </c>
      <c r="AD27" s="24">
        <f t="shared" si="23"/>
        <v>4</v>
      </c>
      <c r="AE27" s="32"/>
      <c r="AF27" s="32"/>
      <c r="AG27" s="32"/>
      <c r="AH27" s="32"/>
      <c r="AI27" s="32"/>
      <c r="AJ27" s="49" t="s">
        <v>68</v>
      </c>
      <c r="AK27" s="31">
        <v>0</v>
      </c>
      <c r="AL27" s="32">
        <v>0</v>
      </c>
      <c r="AM27" s="32">
        <v>0</v>
      </c>
      <c r="AN27" s="31">
        <v>0</v>
      </c>
      <c r="AO27" s="31">
        <v>0</v>
      </c>
      <c r="AP27" s="32">
        <v>0</v>
      </c>
      <c r="AQ27" s="32">
        <v>0</v>
      </c>
      <c r="AR27" s="32">
        <f t="shared" si="24"/>
        <v>0</v>
      </c>
      <c r="AS27" s="32">
        <f t="shared" si="25"/>
        <v>0</v>
      </c>
      <c r="AT27" s="32">
        <v>0</v>
      </c>
      <c r="AU27" s="24">
        <f t="shared" si="26"/>
        <v>0</v>
      </c>
      <c r="AV27" s="24"/>
      <c r="AW27" s="24"/>
      <c r="AX27" s="24"/>
      <c r="AY27" s="24"/>
      <c r="AZ27" s="24"/>
      <c r="BA27" s="24"/>
      <c r="BB27" s="24"/>
      <c r="BC27" s="24"/>
    </row>
    <row r="28" spans="1:55" x14ac:dyDescent="0.25">
      <c r="B28" s="50" t="s">
        <v>58</v>
      </c>
      <c r="C28" s="32">
        <v>0</v>
      </c>
      <c r="D28" s="31">
        <v>0</v>
      </c>
      <c r="E28" s="31">
        <v>0</v>
      </c>
      <c r="F28" s="32">
        <v>0</v>
      </c>
      <c r="G28" s="32">
        <v>0</v>
      </c>
      <c r="H28" s="31">
        <v>0</v>
      </c>
      <c r="I28" s="31">
        <v>0</v>
      </c>
      <c r="J28" s="32">
        <v>0</v>
      </c>
      <c r="K28" s="32">
        <v>0</v>
      </c>
      <c r="L28" s="32">
        <f t="shared" si="16"/>
        <v>0</v>
      </c>
      <c r="M28" s="32">
        <f t="shared" si="17"/>
        <v>0</v>
      </c>
      <c r="N28" s="32">
        <v>0</v>
      </c>
      <c r="O28" s="24">
        <f t="shared" si="19"/>
        <v>0</v>
      </c>
      <c r="P28" s="32"/>
      <c r="Q28" s="32"/>
      <c r="R28" s="32"/>
      <c r="S28" s="32"/>
      <c r="T28" s="32"/>
      <c r="U28" s="32"/>
      <c r="V28" s="32"/>
      <c r="W28" s="32"/>
      <c r="X28" s="50" t="s">
        <v>58</v>
      </c>
      <c r="Y28" s="31">
        <v>0</v>
      </c>
      <c r="Z28" s="5">
        <v>0</v>
      </c>
      <c r="AA28" s="32">
        <f t="shared" si="20"/>
        <v>0</v>
      </c>
      <c r="AB28" s="32">
        <f t="shared" si="21"/>
        <v>0</v>
      </c>
      <c r="AC28" s="32">
        <v>0</v>
      </c>
      <c r="AD28" s="24">
        <f t="shared" si="23"/>
        <v>0</v>
      </c>
      <c r="AE28" s="32"/>
      <c r="AF28" s="32"/>
      <c r="AG28" s="32"/>
      <c r="AH28" s="32"/>
      <c r="AI28" s="32"/>
      <c r="AJ28" s="50" t="s">
        <v>58</v>
      </c>
      <c r="AK28" s="31">
        <v>0</v>
      </c>
      <c r="AL28" s="32">
        <v>0</v>
      </c>
      <c r="AM28" s="32">
        <v>0</v>
      </c>
      <c r="AN28" s="31">
        <v>0</v>
      </c>
      <c r="AO28" s="31">
        <v>0</v>
      </c>
      <c r="AP28" s="32">
        <v>0</v>
      </c>
      <c r="AQ28" s="32">
        <v>7.1428571428571423</v>
      </c>
      <c r="AR28" s="32">
        <f t="shared" si="24"/>
        <v>1.0204081632653061</v>
      </c>
      <c r="AS28" s="32">
        <f t="shared" si="25"/>
        <v>2.6997462357801947</v>
      </c>
      <c r="AT28" s="32">
        <f>AS28/SQRT(AU28)</f>
        <v>2.6997462357801947</v>
      </c>
      <c r="AU28" s="24">
        <f t="shared" si="26"/>
        <v>1</v>
      </c>
      <c r="AV28" s="24"/>
      <c r="AW28" s="24"/>
      <c r="AX28" s="24"/>
      <c r="AY28" s="24"/>
      <c r="AZ28" s="24"/>
      <c r="BA28" s="24"/>
      <c r="BB28" s="24"/>
      <c r="BC28" s="24"/>
    </row>
    <row r="29" spans="1:55" x14ac:dyDescent="0.25">
      <c r="B29" s="51" t="s">
        <v>69</v>
      </c>
      <c r="C29" s="32">
        <v>0</v>
      </c>
      <c r="D29" s="31">
        <v>0</v>
      </c>
      <c r="E29" s="31">
        <v>0</v>
      </c>
      <c r="F29" s="32">
        <v>0</v>
      </c>
      <c r="G29" s="32">
        <v>0</v>
      </c>
      <c r="H29" s="31">
        <v>0</v>
      </c>
      <c r="I29" s="31">
        <v>0</v>
      </c>
      <c r="J29" s="32">
        <v>0</v>
      </c>
      <c r="K29" s="32">
        <v>0</v>
      </c>
      <c r="L29" s="32">
        <f t="shared" si="16"/>
        <v>0</v>
      </c>
      <c r="M29" s="32">
        <f t="shared" si="17"/>
        <v>0</v>
      </c>
      <c r="N29" s="32">
        <v>0</v>
      </c>
      <c r="O29" s="24">
        <f t="shared" si="19"/>
        <v>0</v>
      </c>
      <c r="P29" s="32"/>
      <c r="Q29" s="32"/>
      <c r="R29" s="32"/>
      <c r="S29" s="32"/>
      <c r="T29" s="32"/>
      <c r="U29" s="32"/>
      <c r="V29" s="32"/>
      <c r="W29" s="32"/>
      <c r="X29" s="51" t="s">
        <v>69</v>
      </c>
      <c r="Y29" s="31">
        <v>0</v>
      </c>
      <c r="Z29" s="5">
        <v>2.8846153846153846</v>
      </c>
      <c r="AA29" s="32">
        <f t="shared" si="20"/>
        <v>1.4423076923076923</v>
      </c>
      <c r="AB29" s="32">
        <f t="shared" si="21"/>
        <v>2.0397310995765792</v>
      </c>
      <c r="AC29" s="32">
        <v>0</v>
      </c>
      <c r="AD29" s="24">
        <f t="shared" si="23"/>
        <v>1</v>
      </c>
      <c r="AE29" s="32"/>
      <c r="AF29" s="32"/>
      <c r="AG29" s="32"/>
      <c r="AH29" s="32"/>
      <c r="AI29" s="32"/>
      <c r="AJ29" s="51" t="s">
        <v>69</v>
      </c>
      <c r="AK29" s="31">
        <v>0</v>
      </c>
      <c r="AL29" s="32">
        <v>0</v>
      </c>
      <c r="AM29" s="32">
        <v>0</v>
      </c>
      <c r="AN29" s="31">
        <v>0</v>
      </c>
      <c r="AO29" s="31">
        <v>0</v>
      </c>
      <c r="AP29" s="32">
        <v>0</v>
      </c>
      <c r="AQ29" s="32">
        <v>0</v>
      </c>
      <c r="AR29" s="32">
        <f t="shared" si="24"/>
        <v>0</v>
      </c>
      <c r="AS29" s="32">
        <f t="shared" si="25"/>
        <v>0</v>
      </c>
      <c r="AT29" s="32">
        <v>0</v>
      </c>
      <c r="AU29" s="24">
        <f t="shared" si="26"/>
        <v>0</v>
      </c>
      <c r="AV29" s="24"/>
      <c r="AW29" s="24"/>
      <c r="AX29" s="24"/>
      <c r="AY29" s="24"/>
      <c r="AZ29" s="24"/>
      <c r="BA29" s="24"/>
      <c r="BB29" s="24"/>
      <c r="BC29" s="24"/>
    </row>
    <row r="30" spans="1:55" x14ac:dyDescent="0.25">
      <c r="B30" s="52" t="s">
        <v>70</v>
      </c>
      <c r="C30" s="32">
        <v>0</v>
      </c>
      <c r="D30" s="31">
        <v>0</v>
      </c>
      <c r="E30" s="31">
        <v>0</v>
      </c>
      <c r="F30" s="32">
        <v>0.83333333333333337</v>
      </c>
      <c r="G30" s="32">
        <v>0</v>
      </c>
      <c r="H30" s="31">
        <v>0</v>
      </c>
      <c r="I30" s="31">
        <v>0</v>
      </c>
      <c r="J30" s="32">
        <v>0</v>
      </c>
      <c r="K30" s="32">
        <v>0</v>
      </c>
      <c r="L30" s="32">
        <f t="shared" si="16"/>
        <v>9.2592592592592601E-2</v>
      </c>
      <c r="M30" s="32">
        <f t="shared" si="17"/>
        <v>0.27777777777777779</v>
      </c>
      <c r="N30" s="32">
        <f>M30/SQRT(O30)</f>
        <v>0.27777777777777779</v>
      </c>
      <c r="O30" s="24">
        <f t="shared" si="19"/>
        <v>1</v>
      </c>
      <c r="P30" s="32"/>
      <c r="Q30" s="32"/>
      <c r="R30" s="32"/>
      <c r="S30" s="32"/>
      <c r="T30" s="32"/>
      <c r="U30" s="32"/>
      <c r="V30" s="32"/>
      <c r="W30" s="32"/>
      <c r="X30" s="52" t="s">
        <v>70</v>
      </c>
      <c r="Y30" s="31">
        <v>0</v>
      </c>
      <c r="Z30" s="5">
        <v>0.96153846153846156</v>
      </c>
      <c r="AA30" s="32">
        <f t="shared" si="20"/>
        <v>0.48076923076923078</v>
      </c>
      <c r="AB30" s="32">
        <f t="shared" si="21"/>
        <v>0.6799103665255265</v>
      </c>
      <c r="AC30" s="32">
        <f>AB30/SQRT(AD30)</f>
        <v>0.30406515963157493</v>
      </c>
      <c r="AD30" s="24">
        <f t="shared" si="23"/>
        <v>5</v>
      </c>
      <c r="AE30" s="32"/>
      <c r="AF30" s="32"/>
      <c r="AG30" s="32"/>
      <c r="AH30" s="32"/>
      <c r="AI30" s="32"/>
      <c r="AJ30" s="52" t="s">
        <v>70</v>
      </c>
      <c r="AK30" s="31">
        <v>0</v>
      </c>
      <c r="AL30" s="32">
        <v>0</v>
      </c>
      <c r="AM30" s="32">
        <v>0</v>
      </c>
      <c r="AN30" s="31">
        <v>0</v>
      </c>
      <c r="AO30" s="31">
        <v>0.90909090909090906</v>
      </c>
      <c r="AP30" s="32">
        <v>0</v>
      </c>
      <c r="AQ30" s="32">
        <v>0</v>
      </c>
      <c r="AR30" s="32">
        <f t="shared" si="24"/>
        <v>0.12987012987012986</v>
      </c>
      <c r="AS30" s="32">
        <f t="shared" si="25"/>
        <v>0.34360406637202473</v>
      </c>
      <c r="AT30" s="32">
        <f>AS30/SQRT(AU30)</f>
        <v>0.34360406637202473</v>
      </c>
      <c r="AU30" s="24">
        <f t="shared" si="26"/>
        <v>1</v>
      </c>
      <c r="AV30" s="24"/>
      <c r="AW30" s="24"/>
      <c r="AX30" s="24"/>
      <c r="AY30" s="24"/>
      <c r="AZ30" s="24"/>
      <c r="BA30" s="24"/>
      <c r="BB30" s="24"/>
      <c r="BC30" s="24"/>
    </row>
    <row r="31" spans="1:55" x14ac:dyDescent="0.25">
      <c r="B31" s="53" t="s">
        <v>62</v>
      </c>
      <c r="C31" s="32">
        <v>3.8167938931297707</v>
      </c>
      <c r="D31" s="31">
        <v>0</v>
      </c>
      <c r="E31" s="31">
        <v>0</v>
      </c>
      <c r="F31" s="32">
        <v>0.83333333333333337</v>
      </c>
      <c r="G31" s="32">
        <v>0</v>
      </c>
      <c r="H31" s="31">
        <v>0</v>
      </c>
      <c r="I31" s="31">
        <v>1.4492753623188406</v>
      </c>
      <c r="J31" s="32">
        <v>0</v>
      </c>
      <c r="K31" s="32">
        <v>0</v>
      </c>
      <c r="L31" s="32">
        <f t="shared" si="16"/>
        <v>0.67771139875354935</v>
      </c>
      <c r="M31" s="32">
        <f t="shared" si="17"/>
        <v>1.2859395632618749</v>
      </c>
      <c r="N31" s="32">
        <f>M31/SQRT(O31)</f>
        <v>0.74243755301083325</v>
      </c>
      <c r="O31" s="24">
        <f t="shared" si="19"/>
        <v>3</v>
      </c>
      <c r="P31" s="32"/>
      <c r="Q31" s="32"/>
      <c r="R31" s="32"/>
      <c r="S31" s="32"/>
      <c r="T31" s="32"/>
      <c r="U31" s="32"/>
      <c r="V31" s="32"/>
      <c r="W31" s="32"/>
      <c r="X31" s="53" t="s">
        <v>62</v>
      </c>
      <c r="Y31" s="31">
        <v>0</v>
      </c>
      <c r="Z31" s="5">
        <v>1.9230769230769231</v>
      </c>
      <c r="AA31" s="32">
        <f t="shared" si="20"/>
        <v>0.96153846153846156</v>
      </c>
      <c r="AB31" s="32">
        <f t="shared" si="21"/>
        <v>1.359820733051053</v>
      </c>
      <c r="AC31" s="32">
        <f>AB31/SQRT(AD31)</f>
        <v>0.60813031926314987</v>
      </c>
      <c r="AD31" s="24">
        <f t="shared" si="23"/>
        <v>5</v>
      </c>
      <c r="AE31" s="32"/>
      <c r="AF31" s="32"/>
      <c r="AG31" s="32"/>
      <c r="AH31" s="32"/>
      <c r="AI31" s="32"/>
      <c r="AJ31" s="53" t="s">
        <v>62</v>
      </c>
      <c r="AK31" s="31">
        <v>0</v>
      </c>
      <c r="AL31" s="32">
        <v>14</v>
      </c>
      <c r="AM31" s="32">
        <v>0</v>
      </c>
      <c r="AN31" s="31">
        <v>0</v>
      </c>
      <c r="AO31" s="31">
        <v>0</v>
      </c>
      <c r="AP31" s="32">
        <v>4</v>
      </c>
      <c r="AQ31" s="32">
        <v>0</v>
      </c>
      <c r="AR31" s="32">
        <f t="shared" si="24"/>
        <v>2.5714285714285716</v>
      </c>
      <c r="AS31" s="32">
        <f t="shared" si="25"/>
        <v>5.2553827281224361</v>
      </c>
      <c r="AT31" s="32">
        <f>AS31/SQRT(AU31)</f>
        <v>3.7161167647860323</v>
      </c>
      <c r="AU31" s="24">
        <f t="shared" si="26"/>
        <v>2</v>
      </c>
      <c r="AV31" s="24"/>
      <c r="AW31" s="24"/>
      <c r="AX31" s="24"/>
      <c r="AY31" s="24"/>
      <c r="AZ31" s="24"/>
      <c r="BA31" s="24"/>
      <c r="BB31" s="24"/>
      <c r="BC31" s="24"/>
    </row>
    <row r="32" spans="1:55" x14ac:dyDescent="0.25">
      <c r="B32" s="24"/>
      <c r="C32" s="24"/>
      <c r="D32" s="24"/>
      <c r="E32" s="24"/>
      <c r="F32" s="24"/>
      <c r="G32" s="24"/>
      <c r="H32" s="24"/>
      <c r="I32" s="24"/>
      <c r="J32" s="24"/>
      <c r="K32" s="24"/>
      <c r="R32" s="24"/>
      <c r="S32" s="24"/>
      <c r="T32" s="24"/>
      <c r="U32" s="24"/>
      <c r="V32" s="24"/>
      <c r="W32" s="24"/>
      <c r="X32" s="24"/>
      <c r="Y32" s="24"/>
      <c r="Z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</row>
    <row r="33" spans="1:70" x14ac:dyDescent="0.25">
      <c r="B33" s="24"/>
      <c r="C33" s="24"/>
      <c r="D33" s="24"/>
      <c r="E33" s="24"/>
      <c r="F33" s="24"/>
      <c r="G33" s="24"/>
      <c r="H33" s="24"/>
      <c r="I33" s="24"/>
      <c r="J33" s="24"/>
      <c r="K33" s="24"/>
      <c r="R33" s="24"/>
      <c r="S33" s="24"/>
      <c r="T33" s="24"/>
      <c r="U33" s="24"/>
      <c r="V33" s="24"/>
      <c r="W33" s="24"/>
      <c r="X33" s="24"/>
      <c r="Y33" s="24"/>
      <c r="Z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</row>
    <row r="34" spans="1:70" x14ac:dyDescent="0.25">
      <c r="B34" s="24"/>
      <c r="C34" s="24"/>
      <c r="D34" s="24"/>
      <c r="E34" s="24"/>
      <c r="F34" s="24"/>
      <c r="G34" s="24"/>
      <c r="H34" s="24"/>
      <c r="I34" s="24"/>
      <c r="J34" s="24"/>
      <c r="K34" s="24"/>
      <c r="R34" s="24"/>
      <c r="S34" s="24"/>
      <c r="T34" s="24"/>
      <c r="U34" s="24"/>
      <c r="V34" s="24"/>
      <c r="W34" s="24"/>
      <c r="X34" s="24"/>
      <c r="Y34" s="24"/>
      <c r="Z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</row>
    <row r="35" spans="1:70" x14ac:dyDescent="0.25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S35" s="24"/>
      <c r="T35" s="24"/>
      <c r="U35" s="24"/>
      <c r="V35" s="24"/>
      <c r="W35" s="24"/>
      <c r="X35" s="24"/>
      <c r="Y35" s="24"/>
      <c r="Z35" s="24"/>
      <c r="AA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</row>
    <row r="36" spans="1:70" ht="21" x14ac:dyDescent="0.35">
      <c r="B36"/>
      <c r="C36" s="41" t="s">
        <v>144</v>
      </c>
      <c r="D36" s="41" t="s">
        <v>144</v>
      </c>
      <c r="E36" s="42"/>
      <c r="F36" s="42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39" t="s">
        <v>145</v>
      </c>
      <c r="Z36" s="39" t="s">
        <v>145</v>
      </c>
      <c r="AA36" s="39" t="s">
        <v>145</v>
      </c>
      <c r="AB36" s="39" t="s">
        <v>145</v>
      </c>
      <c r="AC36" s="40"/>
      <c r="AD36" s="40"/>
      <c r="AE36" s="10"/>
      <c r="AF36" s="10"/>
      <c r="AG36" s="10"/>
      <c r="AH36" s="10"/>
      <c r="AI36" s="10"/>
      <c r="AJ36" s="10"/>
      <c r="AK36" s="10"/>
      <c r="AL36" s="39" t="s">
        <v>146</v>
      </c>
      <c r="AM36" s="39" t="s">
        <v>146</v>
      </c>
      <c r="AN36" s="39" t="s">
        <v>146</v>
      </c>
      <c r="AO36" s="39" t="s">
        <v>146</v>
      </c>
      <c r="AP36" s="39" t="s">
        <v>146</v>
      </c>
      <c r="AQ36" s="39" t="s">
        <v>146</v>
      </c>
      <c r="AR36" s="39" t="s">
        <v>146</v>
      </c>
      <c r="AS36" s="39" t="s">
        <v>146</v>
      </c>
      <c r="AT36" s="24"/>
      <c r="AU36" s="24"/>
      <c r="AV36" s="24"/>
      <c r="AW36" s="24"/>
      <c r="AX36" s="24"/>
      <c r="AY36" s="24"/>
      <c r="AZ36" s="5"/>
      <c r="BA36" s="5"/>
      <c r="BB36" s="5"/>
      <c r="BC36" s="5"/>
      <c r="BD36" s="5"/>
      <c r="BE36" s="5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</row>
    <row r="37" spans="1:70" s="87" customFormat="1" ht="96.75" x14ac:dyDescent="0.25">
      <c r="C37" s="85" t="s">
        <v>194</v>
      </c>
      <c r="D37" s="85" t="s">
        <v>195</v>
      </c>
      <c r="E37" s="89" t="s">
        <v>173</v>
      </c>
      <c r="F37" s="86" t="s">
        <v>174</v>
      </c>
      <c r="G37" s="86" t="s">
        <v>186</v>
      </c>
      <c r="H37" s="86" t="s">
        <v>176</v>
      </c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5" t="s">
        <v>196</v>
      </c>
      <c r="Z37" s="85" t="s">
        <v>197</v>
      </c>
      <c r="AA37" s="85" t="s">
        <v>198</v>
      </c>
      <c r="AB37" s="85" t="s">
        <v>199</v>
      </c>
      <c r="AC37" s="89" t="s">
        <v>173</v>
      </c>
      <c r="AD37" s="86" t="s">
        <v>174</v>
      </c>
      <c r="AE37" s="86" t="s">
        <v>186</v>
      </c>
      <c r="AF37" s="86" t="s">
        <v>176</v>
      </c>
      <c r="AG37" s="86"/>
      <c r="AH37" s="86"/>
      <c r="AI37" s="86"/>
      <c r="AJ37" s="86"/>
      <c r="AK37" s="86"/>
      <c r="AL37" s="85" t="s">
        <v>200</v>
      </c>
      <c r="AM37" s="85" t="s">
        <v>201</v>
      </c>
      <c r="AN37" s="85" t="s">
        <v>202</v>
      </c>
      <c r="AO37" s="85" t="s">
        <v>203</v>
      </c>
      <c r="AP37" s="85" t="s">
        <v>204</v>
      </c>
      <c r="AQ37" s="85" t="s">
        <v>205</v>
      </c>
      <c r="AR37" s="85" t="s">
        <v>206</v>
      </c>
      <c r="AS37" s="92" t="s">
        <v>6</v>
      </c>
      <c r="AT37" s="89" t="s">
        <v>173</v>
      </c>
      <c r="AU37" s="86" t="s">
        <v>174</v>
      </c>
      <c r="AV37" s="86" t="s">
        <v>186</v>
      </c>
      <c r="AW37" s="86" t="s">
        <v>176</v>
      </c>
    </row>
    <row r="38" spans="1:70" s="5" customFormat="1" x14ac:dyDescent="0.25">
      <c r="B38" s="44" t="s">
        <v>63</v>
      </c>
      <c r="C38" s="24">
        <v>3.7037037037037033</v>
      </c>
      <c r="D38" s="24">
        <v>6.8181818181818175</v>
      </c>
      <c r="E38" s="32">
        <f>AVERAGE(C38:D38)</f>
        <v>5.2609427609427604</v>
      </c>
      <c r="F38" s="32">
        <f>STDEV(C38:D38)</f>
        <v>2.2022685946045679</v>
      </c>
      <c r="G38" s="32">
        <f>F38/SQRT(H38)</f>
        <v>1.5572390572390575</v>
      </c>
      <c r="H38" s="24">
        <f>COUNTIF(C38:D38,"&gt;0")</f>
        <v>2</v>
      </c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44" t="s">
        <v>63</v>
      </c>
      <c r="Y38" s="24">
        <v>11.475409836065573</v>
      </c>
      <c r="Z38" s="24">
        <v>5.9259259259259265</v>
      </c>
      <c r="AA38" s="24">
        <v>16.326530612244898</v>
      </c>
      <c r="AB38" s="24">
        <v>10.95890410958904</v>
      </c>
      <c r="AC38" s="32">
        <f>AVERAGE(AA38:AB38)</f>
        <v>13.642717360916969</v>
      </c>
      <c r="AD38" s="32">
        <f>STDEV(Y38:AB38)</f>
        <v>4.2515858230565247</v>
      </c>
      <c r="AE38" s="32">
        <f>AD38/SQRT(AF38)</f>
        <v>2.1257929115282623</v>
      </c>
      <c r="AF38" s="24">
        <f>COUNTIF(Y38:AB38,"&gt;0")</f>
        <v>4</v>
      </c>
      <c r="AG38" s="24"/>
      <c r="AH38" s="24"/>
      <c r="AI38" s="24"/>
      <c r="AJ38" s="44" t="s">
        <v>63</v>
      </c>
      <c r="AK38" s="24"/>
      <c r="AL38" s="24">
        <v>9.0909090909090899</v>
      </c>
      <c r="AM38" s="24">
        <v>14.893617021276595</v>
      </c>
      <c r="AN38" s="24">
        <v>17.567567567567568</v>
      </c>
      <c r="AO38" s="24">
        <v>8.1967213114754092</v>
      </c>
      <c r="AP38" s="24">
        <v>16.176470588235293</v>
      </c>
      <c r="AQ38" s="24">
        <v>5.7142857142857144</v>
      </c>
      <c r="AR38" s="24">
        <v>13.043478260869565</v>
      </c>
      <c r="AS38" s="24">
        <v>13.20754716981132</v>
      </c>
      <c r="AT38" s="32">
        <f>AVERAGE(AL38:AS38)</f>
        <v>12.236324590553819</v>
      </c>
      <c r="AU38" s="32">
        <f>STDEV(AL38:AS38)</f>
        <v>4.1636505272698754</v>
      </c>
      <c r="AV38" s="32">
        <f>AU38/SQRT(AW38)</f>
        <v>1.4720727611617364</v>
      </c>
      <c r="AW38" s="24">
        <f>COUNTIF(AL38:AS38,"&gt;0")</f>
        <v>8</v>
      </c>
    </row>
    <row r="39" spans="1:70" s="5" customFormat="1" x14ac:dyDescent="0.25">
      <c r="B39" s="45" t="s">
        <v>64</v>
      </c>
      <c r="C39" s="24">
        <v>0</v>
      </c>
      <c r="D39" s="24">
        <v>0</v>
      </c>
      <c r="E39" s="32">
        <f t="shared" ref="E39:E47" si="27">AVERAGE(C39:D39)</f>
        <v>0</v>
      </c>
      <c r="F39" s="32">
        <f t="shared" ref="F39:F47" si="28">STDEV(C39:D39)</f>
        <v>0</v>
      </c>
      <c r="G39" s="32">
        <v>0</v>
      </c>
      <c r="H39" s="24">
        <f t="shared" ref="H39:H47" si="29">COUNTIF(C39:D39,"&gt;0")</f>
        <v>0</v>
      </c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45" t="s">
        <v>64</v>
      </c>
      <c r="Y39" s="24">
        <v>0</v>
      </c>
      <c r="Z39" s="24">
        <v>11.851851851851853</v>
      </c>
      <c r="AA39" s="24">
        <v>0</v>
      </c>
      <c r="AB39" s="24">
        <v>5.4794520547945202</v>
      </c>
      <c r="AC39" s="32">
        <f t="shared" ref="AC39:AC47" si="30">AVERAGE(AA39:AB39)</f>
        <v>2.7397260273972601</v>
      </c>
      <c r="AD39" s="32">
        <f t="shared" ref="AD39:AD47" si="31">STDEV(Y39:AB39)</f>
        <v>5.6390679892721671</v>
      </c>
      <c r="AE39" s="32">
        <f t="shared" ref="AE39:AE47" si="32">AD39/SQRT(AF39)</f>
        <v>3.9874232147863387</v>
      </c>
      <c r="AF39" s="24">
        <f t="shared" ref="AF39:AF47" si="33">COUNTIF(Y39:AB39,"&gt;0")</f>
        <v>2</v>
      </c>
      <c r="AG39" s="24"/>
      <c r="AH39" s="24"/>
      <c r="AI39" s="24"/>
      <c r="AJ39" s="45" t="s">
        <v>64</v>
      </c>
      <c r="AK39" s="24"/>
      <c r="AL39" s="24">
        <v>3.0303030303030303</v>
      </c>
      <c r="AM39" s="24">
        <v>4.2553191489361701</v>
      </c>
      <c r="AN39" s="24">
        <v>10.810810810810811</v>
      </c>
      <c r="AO39" s="24">
        <v>8.1967213114754109</v>
      </c>
      <c r="AP39" s="24">
        <v>0</v>
      </c>
      <c r="AQ39" s="24">
        <v>0</v>
      </c>
      <c r="AR39" s="24">
        <v>0</v>
      </c>
      <c r="AS39" s="24">
        <v>0</v>
      </c>
      <c r="AT39" s="32">
        <f t="shared" ref="AT39:AT47" si="34">AVERAGE(AL39:AS39)</f>
        <v>3.2866442876906778</v>
      </c>
      <c r="AU39" s="32">
        <f t="shared" ref="AU39:AU47" si="35">STDEV(AL39:AS39)</f>
        <v>4.2246572603065777</v>
      </c>
      <c r="AV39" s="32">
        <f t="shared" ref="AV39:AV42" si="36">AU39/SQRT(AW39)</f>
        <v>2.1123286301532889</v>
      </c>
      <c r="AW39" s="24">
        <f t="shared" ref="AW39:AW47" si="37">COUNTIF(AL39:AS39,"&gt;0")</f>
        <v>4</v>
      </c>
    </row>
    <row r="40" spans="1:70" s="5" customFormat="1" x14ac:dyDescent="0.25">
      <c r="B40" s="46" t="s">
        <v>65</v>
      </c>
      <c r="C40" s="24">
        <v>81.481481481481481</v>
      </c>
      <c r="D40" s="24">
        <v>65.909090909090907</v>
      </c>
      <c r="E40" s="32">
        <f t="shared" si="27"/>
        <v>73.695286195286201</v>
      </c>
      <c r="F40" s="32">
        <f t="shared" si="28"/>
        <v>11.011342973022725</v>
      </c>
      <c r="G40" s="32">
        <f t="shared" ref="G40:G42" si="38">F40/SQRT(H40)</f>
        <v>7.7861952861952073</v>
      </c>
      <c r="H40" s="24">
        <f t="shared" si="29"/>
        <v>2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46" t="s">
        <v>65</v>
      </c>
      <c r="Y40" s="24">
        <v>59.016393442622956</v>
      </c>
      <c r="Z40" s="24">
        <v>52.592592592592595</v>
      </c>
      <c r="AA40" s="24">
        <v>42.857142857142854</v>
      </c>
      <c r="AB40" s="24">
        <v>57.534246575342465</v>
      </c>
      <c r="AC40" s="32">
        <f t="shared" si="30"/>
        <v>50.195694716242656</v>
      </c>
      <c r="AD40" s="32">
        <f t="shared" si="31"/>
        <v>7.2983996840224901</v>
      </c>
      <c r="AE40" s="32">
        <f t="shared" si="32"/>
        <v>3.649199842011245</v>
      </c>
      <c r="AF40" s="24">
        <f t="shared" si="33"/>
        <v>4</v>
      </c>
      <c r="AG40" s="24"/>
      <c r="AH40" s="24"/>
      <c r="AI40" s="24"/>
      <c r="AJ40" s="46" t="s">
        <v>65</v>
      </c>
      <c r="AK40" s="24"/>
      <c r="AL40" s="24">
        <v>66.666666666666671</v>
      </c>
      <c r="AM40" s="24">
        <v>48.936170212765958</v>
      </c>
      <c r="AN40" s="24">
        <v>55.405405405405403</v>
      </c>
      <c r="AO40" s="24">
        <v>57.377049180327866</v>
      </c>
      <c r="AP40" s="24">
        <v>55.882352941176471</v>
      </c>
      <c r="AQ40" s="24">
        <v>45.714285714285715</v>
      </c>
      <c r="AR40" s="24">
        <v>67.391304347826093</v>
      </c>
      <c r="AS40" s="24">
        <v>71.698113207547181</v>
      </c>
      <c r="AT40" s="32">
        <f t="shared" si="34"/>
        <v>58.63391845950018</v>
      </c>
      <c r="AU40" s="32">
        <f t="shared" si="35"/>
        <v>9.1995915812057696</v>
      </c>
      <c r="AV40" s="32">
        <f t="shared" si="36"/>
        <v>3.252546795608636</v>
      </c>
      <c r="AW40" s="24">
        <f t="shared" si="37"/>
        <v>8</v>
      </c>
    </row>
    <row r="41" spans="1:70" s="5" customFormat="1" x14ac:dyDescent="0.25">
      <c r="B41" s="47" t="s">
        <v>66</v>
      </c>
      <c r="C41" s="24">
        <v>0</v>
      </c>
      <c r="D41" s="24">
        <v>0</v>
      </c>
      <c r="E41" s="32">
        <f t="shared" si="27"/>
        <v>0</v>
      </c>
      <c r="F41" s="32">
        <f t="shared" si="28"/>
        <v>0</v>
      </c>
      <c r="G41" s="32">
        <v>0</v>
      </c>
      <c r="H41" s="24">
        <f t="shared" si="29"/>
        <v>0</v>
      </c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47" t="s">
        <v>66</v>
      </c>
      <c r="Y41" s="24">
        <v>0</v>
      </c>
      <c r="Z41" s="24">
        <v>5.1851851851851851</v>
      </c>
      <c r="AA41" s="24">
        <v>0</v>
      </c>
      <c r="AB41" s="24">
        <v>0</v>
      </c>
      <c r="AC41" s="32">
        <f t="shared" si="30"/>
        <v>0</v>
      </c>
      <c r="AD41" s="32">
        <f t="shared" si="31"/>
        <v>2.5925925925925926</v>
      </c>
      <c r="AE41" s="32">
        <f t="shared" si="32"/>
        <v>2.5925925925925926</v>
      </c>
      <c r="AF41" s="24">
        <f t="shared" si="33"/>
        <v>1</v>
      </c>
      <c r="AG41" s="24"/>
      <c r="AH41" s="24"/>
      <c r="AI41" s="24"/>
      <c r="AJ41" s="47" t="s">
        <v>66</v>
      </c>
      <c r="AK41" s="24"/>
      <c r="AL41" s="24">
        <v>7.5757575757575761</v>
      </c>
      <c r="AM41" s="24">
        <v>0</v>
      </c>
      <c r="AN41" s="24">
        <v>0</v>
      </c>
      <c r="AO41" s="24">
        <v>3.278688524590164</v>
      </c>
      <c r="AP41" s="24">
        <v>4.4117647058823533</v>
      </c>
      <c r="AQ41" s="24">
        <v>0</v>
      </c>
      <c r="AR41" s="24">
        <v>0</v>
      </c>
      <c r="AS41" s="24">
        <v>7.5471698113207548</v>
      </c>
      <c r="AT41" s="32">
        <f t="shared" si="34"/>
        <v>2.851672577193856</v>
      </c>
      <c r="AU41" s="32">
        <f t="shared" si="35"/>
        <v>3.3702278297034316</v>
      </c>
      <c r="AV41" s="32">
        <f t="shared" si="36"/>
        <v>1.6851139148517158</v>
      </c>
      <c r="AW41" s="24">
        <f t="shared" si="37"/>
        <v>4</v>
      </c>
    </row>
    <row r="42" spans="1:70" s="5" customFormat="1" x14ac:dyDescent="0.25">
      <c r="B42" s="48" t="s">
        <v>172</v>
      </c>
      <c r="C42" s="24">
        <v>14.814814814814813</v>
      </c>
      <c r="D42" s="24">
        <v>27.272727272727277</v>
      </c>
      <c r="E42" s="32">
        <f t="shared" si="27"/>
        <v>21.043771043771045</v>
      </c>
      <c r="F42" s="32">
        <f t="shared" si="28"/>
        <v>8.8090743784182646</v>
      </c>
      <c r="G42" s="32">
        <f t="shared" si="38"/>
        <v>6.2289562289562257</v>
      </c>
      <c r="H42" s="24">
        <f t="shared" si="29"/>
        <v>2</v>
      </c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48" t="s">
        <v>172</v>
      </c>
      <c r="Y42" s="24">
        <v>29.508196721311482</v>
      </c>
      <c r="Z42" s="24">
        <v>21.481481481481481</v>
      </c>
      <c r="AA42" s="24">
        <v>40.816326530612244</v>
      </c>
      <c r="AB42" s="24">
        <v>21.917808219178081</v>
      </c>
      <c r="AC42" s="32">
        <f t="shared" si="30"/>
        <v>31.367067374895164</v>
      </c>
      <c r="AD42" s="32">
        <f t="shared" si="31"/>
        <v>9.0420156464242449</v>
      </c>
      <c r="AE42" s="32">
        <f t="shared" si="32"/>
        <v>4.5210078232121225</v>
      </c>
      <c r="AF42" s="24">
        <f t="shared" si="33"/>
        <v>4</v>
      </c>
      <c r="AG42" s="24"/>
      <c r="AH42" s="24"/>
      <c r="AI42" s="24"/>
      <c r="AJ42" s="48" t="s">
        <v>172</v>
      </c>
      <c r="AK42" s="24"/>
      <c r="AL42" s="24">
        <v>13.636363636363637</v>
      </c>
      <c r="AM42" s="24">
        <v>31.914893617021274</v>
      </c>
      <c r="AN42" s="24">
        <v>16.216216216216214</v>
      </c>
      <c r="AO42" s="24">
        <v>22.95081967213115</v>
      </c>
      <c r="AP42" s="24">
        <v>23.529411764705884</v>
      </c>
      <c r="AQ42" s="24">
        <v>48.571428571428569</v>
      </c>
      <c r="AR42" s="24">
        <v>19.565217391304348</v>
      </c>
      <c r="AS42" s="24">
        <v>7.5471698113207548</v>
      </c>
      <c r="AT42" s="32">
        <f t="shared" si="34"/>
        <v>22.991440085061477</v>
      </c>
      <c r="AU42" s="32">
        <f t="shared" si="35"/>
        <v>12.637475434568662</v>
      </c>
      <c r="AV42" s="32">
        <f t="shared" si="36"/>
        <v>4.4680222884309559</v>
      </c>
      <c r="AW42" s="24">
        <f t="shared" si="37"/>
        <v>8</v>
      </c>
    </row>
    <row r="43" spans="1:70" s="5" customFormat="1" x14ac:dyDescent="0.25">
      <c r="A43" s="5" t="s">
        <v>71</v>
      </c>
      <c r="B43" s="49" t="s">
        <v>68</v>
      </c>
      <c r="C43" s="24">
        <v>0</v>
      </c>
      <c r="D43" s="24">
        <v>0</v>
      </c>
      <c r="E43" s="32">
        <f t="shared" si="27"/>
        <v>0</v>
      </c>
      <c r="F43" s="32">
        <f t="shared" si="28"/>
        <v>0</v>
      </c>
      <c r="G43" s="32">
        <v>0</v>
      </c>
      <c r="H43" s="24">
        <f t="shared" si="29"/>
        <v>0</v>
      </c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49" t="s">
        <v>68</v>
      </c>
      <c r="Y43" s="24">
        <v>0</v>
      </c>
      <c r="Z43" s="24">
        <v>0</v>
      </c>
      <c r="AA43" s="24">
        <v>0</v>
      </c>
      <c r="AB43" s="24">
        <v>0</v>
      </c>
      <c r="AC43" s="32">
        <f t="shared" si="30"/>
        <v>0</v>
      </c>
      <c r="AD43" s="32">
        <f t="shared" si="31"/>
        <v>0</v>
      </c>
      <c r="AE43" s="32">
        <v>0</v>
      </c>
      <c r="AF43" s="24">
        <f t="shared" si="33"/>
        <v>0</v>
      </c>
      <c r="AG43" s="24"/>
      <c r="AH43" s="24"/>
      <c r="AI43" s="24"/>
      <c r="AJ43" s="49" t="s">
        <v>68</v>
      </c>
      <c r="AK43" s="24"/>
      <c r="AL43" s="24">
        <v>0</v>
      </c>
      <c r="AM43" s="24">
        <v>0</v>
      </c>
      <c r="AN43" s="24">
        <v>0</v>
      </c>
      <c r="AO43" s="24">
        <v>0</v>
      </c>
      <c r="AP43" s="24">
        <v>0</v>
      </c>
      <c r="AQ43" s="24">
        <v>0</v>
      </c>
      <c r="AR43" s="24">
        <v>0</v>
      </c>
      <c r="AS43" s="24">
        <v>0</v>
      </c>
      <c r="AT43" s="32">
        <f t="shared" si="34"/>
        <v>0</v>
      </c>
      <c r="AU43" s="32">
        <f t="shared" si="35"/>
        <v>0</v>
      </c>
      <c r="AV43" s="32">
        <v>0</v>
      </c>
      <c r="AW43" s="24">
        <f t="shared" si="37"/>
        <v>0</v>
      </c>
    </row>
    <row r="44" spans="1:70" s="5" customFormat="1" x14ac:dyDescent="0.25">
      <c r="B44" s="50" t="s">
        <v>58</v>
      </c>
      <c r="C44" s="24">
        <v>0</v>
      </c>
      <c r="D44" s="24">
        <v>0</v>
      </c>
      <c r="E44" s="32">
        <f t="shared" si="27"/>
        <v>0</v>
      </c>
      <c r="F44" s="32">
        <f t="shared" si="28"/>
        <v>0</v>
      </c>
      <c r="G44" s="32">
        <v>0</v>
      </c>
      <c r="H44" s="24">
        <f t="shared" si="29"/>
        <v>0</v>
      </c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50" t="s">
        <v>58</v>
      </c>
      <c r="Y44" s="24">
        <v>0</v>
      </c>
      <c r="Z44" s="24">
        <v>0</v>
      </c>
      <c r="AA44" s="24">
        <v>0</v>
      </c>
      <c r="AB44" s="24">
        <v>0</v>
      </c>
      <c r="AC44" s="32">
        <f t="shared" si="30"/>
        <v>0</v>
      </c>
      <c r="AD44" s="32">
        <f t="shared" si="31"/>
        <v>0</v>
      </c>
      <c r="AE44" s="32">
        <v>0</v>
      </c>
      <c r="AF44" s="24">
        <f t="shared" si="33"/>
        <v>0</v>
      </c>
      <c r="AG44" s="24"/>
      <c r="AH44" s="24"/>
      <c r="AI44" s="24"/>
      <c r="AJ44" s="50" t="s">
        <v>58</v>
      </c>
      <c r="AK44" s="24"/>
      <c r="AL44" s="24">
        <v>0</v>
      </c>
      <c r="AM44" s="24">
        <v>0</v>
      </c>
      <c r="AN44" s="24">
        <v>0</v>
      </c>
      <c r="AO44" s="24">
        <v>0</v>
      </c>
      <c r="AP44" s="24">
        <v>0</v>
      </c>
      <c r="AQ44" s="24">
        <v>0</v>
      </c>
      <c r="AR44" s="24">
        <v>0</v>
      </c>
      <c r="AS44" s="24">
        <v>0</v>
      </c>
      <c r="AT44" s="32">
        <f t="shared" si="34"/>
        <v>0</v>
      </c>
      <c r="AU44" s="32">
        <f t="shared" si="35"/>
        <v>0</v>
      </c>
      <c r="AV44" s="32">
        <v>0</v>
      </c>
      <c r="AW44" s="24">
        <f t="shared" si="37"/>
        <v>0</v>
      </c>
    </row>
    <row r="45" spans="1:70" s="5" customFormat="1" x14ac:dyDescent="0.25">
      <c r="B45" s="51" t="s">
        <v>69</v>
      </c>
      <c r="C45" s="24">
        <v>0</v>
      </c>
      <c r="D45" s="24">
        <v>0</v>
      </c>
      <c r="E45" s="32">
        <f t="shared" si="27"/>
        <v>0</v>
      </c>
      <c r="F45" s="32">
        <f t="shared" si="28"/>
        <v>0</v>
      </c>
      <c r="G45" s="32">
        <v>0</v>
      </c>
      <c r="H45" s="24">
        <f t="shared" si="29"/>
        <v>0</v>
      </c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51" t="s">
        <v>69</v>
      </c>
      <c r="Y45" s="24">
        <v>0</v>
      </c>
      <c r="Z45" s="24">
        <v>0</v>
      </c>
      <c r="AA45" s="24">
        <v>0</v>
      </c>
      <c r="AB45" s="24">
        <v>4.10958904109589</v>
      </c>
      <c r="AC45" s="32">
        <f t="shared" si="30"/>
        <v>2.054794520547945</v>
      </c>
      <c r="AD45" s="32">
        <f t="shared" si="31"/>
        <v>2.054794520547945</v>
      </c>
      <c r="AE45" s="32">
        <f t="shared" si="32"/>
        <v>2.054794520547945</v>
      </c>
      <c r="AF45" s="24">
        <f t="shared" si="33"/>
        <v>1</v>
      </c>
      <c r="AG45" s="24"/>
      <c r="AH45" s="24"/>
      <c r="AI45" s="24"/>
      <c r="AJ45" s="51" t="s">
        <v>69</v>
      </c>
      <c r="AK45" s="24"/>
      <c r="AL45" s="24">
        <v>0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24">
        <v>0</v>
      </c>
      <c r="AT45" s="32">
        <f t="shared" si="34"/>
        <v>0</v>
      </c>
      <c r="AU45" s="32">
        <f t="shared" si="35"/>
        <v>0</v>
      </c>
      <c r="AV45" s="32">
        <v>0</v>
      </c>
      <c r="AW45" s="24">
        <f t="shared" si="37"/>
        <v>0</v>
      </c>
    </row>
    <row r="46" spans="1:70" s="5" customFormat="1" x14ac:dyDescent="0.25">
      <c r="B46" s="52" t="s">
        <v>70</v>
      </c>
      <c r="C46" s="24">
        <v>0</v>
      </c>
      <c r="D46" s="24">
        <v>0</v>
      </c>
      <c r="E46" s="32">
        <f t="shared" si="27"/>
        <v>0</v>
      </c>
      <c r="F46" s="32">
        <f t="shared" si="28"/>
        <v>0</v>
      </c>
      <c r="G46" s="32">
        <v>0</v>
      </c>
      <c r="H46" s="24">
        <f t="shared" si="29"/>
        <v>0</v>
      </c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52" t="s">
        <v>70</v>
      </c>
      <c r="Y46" s="24">
        <v>0</v>
      </c>
      <c r="Z46" s="24">
        <v>0</v>
      </c>
      <c r="AA46" s="24">
        <v>0</v>
      </c>
      <c r="AB46" s="24">
        <v>0</v>
      </c>
      <c r="AC46" s="32">
        <f t="shared" si="30"/>
        <v>0</v>
      </c>
      <c r="AD46" s="32">
        <f t="shared" si="31"/>
        <v>0</v>
      </c>
      <c r="AE46" s="32">
        <v>0</v>
      </c>
      <c r="AF46" s="24">
        <f t="shared" si="33"/>
        <v>0</v>
      </c>
      <c r="AG46" s="24"/>
      <c r="AH46" s="24"/>
      <c r="AI46" s="24"/>
      <c r="AJ46" s="52" t="s">
        <v>70</v>
      </c>
      <c r="AK46" s="24"/>
      <c r="AL46" s="24">
        <v>0</v>
      </c>
      <c r="AM46" s="24">
        <v>0</v>
      </c>
      <c r="AN46" s="24">
        <v>0</v>
      </c>
      <c r="AO46" s="24">
        <v>0</v>
      </c>
      <c r="AP46" s="24">
        <v>0</v>
      </c>
      <c r="AQ46" s="24">
        <v>0</v>
      </c>
      <c r="AR46" s="24">
        <v>0</v>
      </c>
      <c r="AS46" s="24">
        <v>0</v>
      </c>
      <c r="AT46" s="32">
        <f t="shared" si="34"/>
        <v>0</v>
      </c>
      <c r="AU46" s="32">
        <f t="shared" si="35"/>
        <v>0</v>
      </c>
      <c r="AV46" s="32">
        <v>0</v>
      </c>
      <c r="AW46" s="24">
        <f t="shared" si="37"/>
        <v>0</v>
      </c>
    </row>
    <row r="47" spans="1:70" s="5" customFormat="1" x14ac:dyDescent="0.25">
      <c r="B47" s="53" t="s">
        <v>62</v>
      </c>
      <c r="C47" s="24">
        <v>0</v>
      </c>
      <c r="D47" s="24">
        <v>0</v>
      </c>
      <c r="E47" s="32">
        <f t="shared" si="27"/>
        <v>0</v>
      </c>
      <c r="F47" s="32">
        <f t="shared" si="28"/>
        <v>0</v>
      </c>
      <c r="G47" s="32">
        <v>0</v>
      </c>
      <c r="H47" s="24">
        <f t="shared" si="29"/>
        <v>0</v>
      </c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53" t="s">
        <v>62</v>
      </c>
      <c r="Y47" s="24">
        <v>0</v>
      </c>
      <c r="Z47" s="24">
        <v>2.9629629629629632</v>
      </c>
      <c r="AA47" s="24">
        <v>0</v>
      </c>
      <c r="AB47" s="24">
        <v>0</v>
      </c>
      <c r="AC47" s="32">
        <f t="shared" si="30"/>
        <v>0</v>
      </c>
      <c r="AD47" s="32">
        <f t="shared" si="31"/>
        <v>1.4814814814814816</v>
      </c>
      <c r="AE47" s="32">
        <f t="shared" si="32"/>
        <v>1.4814814814814816</v>
      </c>
      <c r="AF47" s="24">
        <f t="shared" si="33"/>
        <v>1</v>
      </c>
      <c r="AG47" s="24"/>
      <c r="AH47" s="24"/>
      <c r="AI47" s="24"/>
      <c r="AJ47" s="53" t="s">
        <v>62</v>
      </c>
      <c r="AK47" s="24"/>
      <c r="AL47" s="24">
        <v>0</v>
      </c>
      <c r="AM47" s="24">
        <v>0</v>
      </c>
      <c r="AN47" s="24">
        <v>0</v>
      </c>
      <c r="AO47" s="24">
        <v>0</v>
      </c>
      <c r="AP47" s="24">
        <v>0</v>
      </c>
      <c r="AQ47" s="24">
        <v>0</v>
      </c>
      <c r="AR47" s="24">
        <v>0</v>
      </c>
      <c r="AS47" s="24">
        <v>0</v>
      </c>
      <c r="AT47" s="32">
        <f t="shared" si="34"/>
        <v>0</v>
      </c>
      <c r="AU47" s="32">
        <f t="shared" si="35"/>
        <v>0</v>
      </c>
      <c r="AV47" s="32">
        <v>0</v>
      </c>
      <c r="AW47" s="24">
        <f t="shared" si="37"/>
        <v>0</v>
      </c>
    </row>
    <row r="48" spans="1:70" s="5" customFormat="1" x14ac:dyDescent="0.25"/>
    <row r="49" spans="18:46" s="5" customFormat="1" x14ac:dyDescent="0.25"/>
    <row r="50" spans="18:46" s="5" customFormat="1" x14ac:dyDescent="0.25">
      <c r="AO50" s="7"/>
      <c r="AP50" s="7"/>
      <c r="AR50" s="7"/>
      <c r="AS50" s="7"/>
      <c r="AT50" s="7"/>
    </row>
    <row r="51" spans="18:46" s="5" customFormat="1" x14ac:dyDescent="0.25">
      <c r="AR51" s="55"/>
      <c r="AS51" s="24"/>
    </row>
    <row r="52" spans="18:46" s="5" customFormat="1" x14ac:dyDescent="0.25">
      <c r="AR52" s="55"/>
      <c r="AS52" s="24"/>
    </row>
    <row r="53" spans="18:46" s="5" customFormat="1" x14ac:dyDescent="0.25">
      <c r="AR53" s="55"/>
      <c r="AS53" s="24"/>
    </row>
    <row r="54" spans="18:46" s="5" customFormat="1" x14ac:dyDescent="0.25">
      <c r="AR54" s="55"/>
      <c r="AS54" s="24"/>
    </row>
    <row r="55" spans="18:46" s="5" customFormat="1" x14ac:dyDescent="0.25">
      <c r="AR55" s="57"/>
      <c r="AS55" s="24"/>
    </row>
    <row r="56" spans="18:46" s="5" customFormat="1" x14ac:dyDescent="0.25">
      <c r="AR56" s="57"/>
      <c r="AS56" s="24"/>
    </row>
    <row r="57" spans="18:46" s="5" customFormat="1" x14ac:dyDescent="0.25">
      <c r="R57" s="24"/>
      <c r="S57" s="24"/>
      <c r="T57" s="24"/>
      <c r="U57" s="32"/>
      <c r="V57" s="32"/>
      <c r="AR57" s="58"/>
      <c r="AS57" s="24"/>
    </row>
    <row r="58" spans="18:46" s="5" customFormat="1" x14ac:dyDescent="0.25">
      <c r="R58" s="24"/>
      <c r="S58" s="24"/>
      <c r="T58" s="24"/>
      <c r="U58" s="32"/>
      <c r="V58" s="32"/>
      <c r="AR58" s="57"/>
      <c r="AS58" s="24"/>
    </row>
    <row r="59" spans="18:46" s="5" customFormat="1" x14ac:dyDescent="0.25">
      <c r="R59" s="24"/>
      <c r="S59" s="24"/>
      <c r="T59" s="24"/>
      <c r="U59" s="32"/>
      <c r="V59" s="32"/>
      <c r="AR59" s="57"/>
      <c r="AS59" s="24"/>
    </row>
    <row r="60" spans="18:46" s="5" customFormat="1" x14ac:dyDescent="0.25">
      <c r="R60" s="24"/>
      <c r="S60" s="24"/>
      <c r="T60" s="24"/>
      <c r="U60" s="32"/>
      <c r="V60" s="32"/>
      <c r="AR60" s="55"/>
      <c r="AS60" s="24"/>
    </row>
    <row r="61" spans="18:46" s="5" customFormat="1" x14ac:dyDescent="0.25">
      <c r="R61" s="24"/>
      <c r="S61" s="24"/>
      <c r="T61" s="24"/>
      <c r="U61" s="32"/>
      <c r="V61" s="32"/>
    </row>
    <row r="62" spans="18:46" s="5" customFormat="1" x14ac:dyDescent="0.25">
      <c r="R62" s="24"/>
      <c r="S62" s="24"/>
      <c r="T62" s="24"/>
      <c r="U62" s="32"/>
      <c r="V62" s="32"/>
    </row>
    <row r="63" spans="18:46" s="5" customFormat="1" x14ac:dyDescent="0.25">
      <c r="R63" s="24"/>
      <c r="S63" s="24"/>
      <c r="T63" s="24"/>
      <c r="U63" s="32"/>
      <c r="V63" s="32"/>
    </row>
    <row r="64" spans="18:46" s="5" customFormat="1" x14ac:dyDescent="0.25">
      <c r="R64" s="24"/>
      <c r="S64" s="24"/>
      <c r="T64" s="24"/>
      <c r="U64" s="32"/>
      <c r="V64" s="32"/>
    </row>
    <row r="65" spans="18:22" s="5" customFormat="1" x14ac:dyDescent="0.25">
      <c r="R65" s="24"/>
      <c r="S65" s="24"/>
      <c r="T65" s="24"/>
      <c r="U65" s="32"/>
      <c r="V65" s="32"/>
    </row>
    <row r="66" spans="18:22" s="5" customFormat="1" x14ac:dyDescent="0.25">
      <c r="R66" s="24"/>
      <c r="S66" s="24"/>
      <c r="T66" s="24"/>
      <c r="U66" s="32"/>
      <c r="V66" s="32"/>
    </row>
    <row r="67" spans="18:22" s="5" customFormat="1" x14ac:dyDescent="0.25"/>
    <row r="68" spans="18:22" s="5" customFormat="1" x14ac:dyDescent="0.25"/>
    <row r="69" spans="18:22" s="5" customFormat="1" x14ac:dyDescent="0.25"/>
    <row r="70" spans="18:22" s="5" customFormat="1" x14ac:dyDescent="0.25"/>
    <row r="71" spans="18:22" s="5" customFormat="1" x14ac:dyDescent="0.25"/>
    <row r="72" spans="18:22" s="5" customFormat="1" x14ac:dyDescent="0.25"/>
    <row r="73" spans="18:22" s="5" customFormat="1" x14ac:dyDescent="0.25"/>
    <row r="74" spans="18:22" s="5" customFormat="1" x14ac:dyDescent="0.25"/>
    <row r="75" spans="18:22" s="5" customFormat="1" x14ac:dyDescent="0.25"/>
    <row r="76" spans="18:22" s="5" customFormat="1" x14ac:dyDescent="0.25"/>
    <row r="77" spans="18:22" s="5" customFormat="1" x14ac:dyDescent="0.25"/>
    <row r="78" spans="18:22" s="5" customFormat="1" x14ac:dyDescent="0.25"/>
    <row r="79" spans="18:22" s="5" customFormat="1" x14ac:dyDescent="0.25"/>
    <row r="80" spans="18:22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</sheetData>
  <sortState ref="AR59:AU69">
    <sortCondition descending="1" ref="AU6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507"/>
  <sheetViews>
    <sheetView zoomScale="50" zoomScaleNormal="50" workbookViewId="0">
      <selection activeCell="J14" sqref="J14"/>
    </sheetView>
  </sheetViews>
  <sheetFormatPr defaultRowHeight="15" x14ac:dyDescent="0.25"/>
  <cols>
    <col min="1" max="1" width="9.140625" style="5" customWidth="1"/>
    <col min="2" max="2" width="13.28515625" customWidth="1"/>
    <col min="19" max="22" width="9.140625" style="5"/>
    <col min="29" max="32" width="9.140625" style="5"/>
    <col min="42" max="45" width="9.140625" style="5"/>
    <col min="58" max="61" width="9.140625" style="5"/>
    <col min="65" max="68" width="9.140625" style="5"/>
    <col min="76" max="79" width="9.140625" style="5"/>
    <col min="85" max="88" width="9.140625" style="5"/>
    <col min="94" max="97" width="9.140625" style="5"/>
  </cols>
  <sheetData>
    <row r="1" spans="1:109" ht="31.5" x14ac:dyDescent="0.5">
      <c r="A1" s="33" t="s">
        <v>143</v>
      </c>
    </row>
    <row r="2" spans="1:109" ht="21" x14ac:dyDescent="0.35">
      <c r="C2" s="12" t="s">
        <v>447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4"/>
      <c r="W2" s="13"/>
      <c r="X2" s="13"/>
      <c r="Y2" s="13"/>
      <c r="Z2" s="13"/>
      <c r="AA2" s="13"/>
      <c r="AB2" s="14"/>
      <c r="AG2" s="13"/>
      <c r="AH2" s="13"/>
      <c r="AI2" s="13"/>
      <c r="AJ2" s="13"/>
      <c r="AK2" s="13"/>
      <c r="AL2" s="13"/>
      <c r="AM2" s="13"/>
      <c r="AN2" s="13"/>
      <c r="AO2" s="13"/>
      <c r="AP2" s="10"/>
      <c r="AQ2" s="10"/>
      <c r="AR2" s="10"/>
      <c r="AS2" s="10"/>
      <c r="AT2" s="10"/>
      <c r="AV2" s="12" t="s">
        <v>0</v>
      </c>
      <c r="AW2" s="13"/>
      <c r="AX2" s="13"/>
      <c r="AY2" s="13"/>
      <c r="AZ2" s="13"/>
      <c r="BA2" s="13"/>
      <c r="BB2" s="13"/>
      <c r="BC2" s="13"/>
      <c r="BD2" s="13"/>
      <c r="BE2" s="14"/>
      <c r="BJ2" s="13"/>
      <c r="BK2" s="13"/>
      <c r="BL2" s="14"/>
      <c r="BQ2" s="13"/>
      <c r="BR2" s="13"/>
      <c r="BS2" s="13"/>
      <c r="BT2" s="13"/>
      <c r="BU2" s="13"/>
      <c r="BV2" s="13"/>
      <c r="BW2" s="13"/>
      <c r="BX2" s="10"/>
      <c r="BY2" s="10"/>
      <c r="BZ2" s="10"/>
      <c r="CA2" s="10"/>
      <c r="CB2" s="10"/>
      <c r="CD2" s="12" t="s">
        <v>71</v>
      </c>
      <c r="CE2" s="13"/>
      <c r="CF2" s="14"/>
      <c r="CK2" s="13"/>
      <c r="CL2" s="13"/>
      <c r="CM2" s="13"/>
      <c r="CN2" s="13"/>
      <c r="CO2" s="14"/>
      <c r="CT2" s="13"/>
      <c r="CU2" s="13"/>
      <c r="CV2" s="13"/>
      <c r="CW2" s="13"/>
      <c r="CX2" s="13"/>
      <c r="CY2" s="13"/>
      <c r="CZ2" s="13"/>
      <c r="DA2" s="13"/>
    </row>
    <row r="3" spans="1:109" ht="158.25" x14ac:dyDescent="0.25">
      <c r="A3" s="5" t="s">
        <v>142</v>
      </c>
      <c r="B3" s="15" t="s">
        <v>1</v>
      </c>
      <c r="C3" s="16" t="s">
        <v>72</v>
      </c>
      <c r="D3" s="16" t="s">
        <v>73</v>
      </c>
      <c r="E3" s="16" t="s">
        <v>74</v>
      </c>
      <c r="F3" s="16" t="s">
        <v>75</v>
      </c>
      <c r="G3" s="16" t="s">
        <v>76</v>
      </c>
      <c r="H3" s="16" t="s">
        <v>77</v>
      </c>
      <c r="I3" s="16" t="s">
        <v>78</v>
      </c>
      <c r="J3" s="16" t="s">
        <v>79</v>
      </c>
      <c r="K3" s="16" t="s">
        <v>80</v>
      </c>
      <c r="L3" s="16" t="s">
        <v>81</v>
      </c>
      <c r="M3" s="16" t="s">
        <v>82</v>
      </c>
      <c r="N3" s="16" t="s">
        <v>83</v>
      </c>
      <c r="O3" s="16" t="s">
        <v>84</v>
      </c>
      <c r="P3" s="16" t="s">
        <v>85</v>
      </c>
      <c r="Q3" s="16" t="s">
        <v>86</v>
      </c>
      <c r="R3" s="17" t="s">
        <v>87</v>
      </c>
      <c r="S3" s="19" t="s">
        <v>174</v>
      </c>
      <c r="T3" s="19" t="s">
        <v>186</v>
      </c>
      <c r="U3" s="19" t="s">
        <v>176</v>
      </c>
      <c r="V3" s="19"/>
      <c r="W3" s="16" t="s">
        <v>88</v>
      </c>
      <c r="X3" s="16" t="s">
        <v>89</v>
      </c>
      <c r="Y3" s="16" t="s">
        <v>90</v>
      </c>
      <c r="Z3" s="16" t="s">
        <v>91</v>
      </c>
      <c r="AA3" s="16" t="s">
        <v>92</v>
      </c>
      <c r="AB3" s="18" t="s">
        <v>93</v>
      </c>
      <c r="AC3" s="19" t="s">
        <v>174</v>
      </c>
      <c r="AD3" s="19" t="s">
        <v>186</v>
      </c>
      <c r="AE3" s="19" t="s">
        <v>176</v>
      </c>
      <c r="AF3" s="19"/>
      <c r="AG3" s="16" t="s">
        <v>102</v>
      </c>
      <c r="AH3" s="16" t="s">
        <v>103</v>
      </c>
      <c r="AI3" s="16" t="s">
        <v>104</v>
      </c>
      <c r="AJ3" s="16" t="s">
        <v>105</v>
      </c>
      <c r="AK3" s="16" t="s">
        <v>106</v>
      </c>
      <c r="AL3" s="16" t="s">
        <v>107</v>
      </c>
      <c r="AM3" s="16" t="s">
        <v>108</v>
      </c>
      <c r="AN3" s="16" t="s">
        <v>109</v>
      </c>
      <c r="AO3" s="16" t="s">
        <v>110</v>
      </c>
      <c r="AP3" s="17" t="s">
        <v>111</v>
      </c>
      <c r="AQ3" s="19" t="s">
        <v>174</v>
      </c>
      <c r="AR3" s="19" t="s">
        <v>186</v>
      </c>
      <c r="AS3" s="19" t="s">
        <v>176</v>
      </c>
      <c r="AT3" s="19"/>
      <c r="AU3" s="15" t="s">
        <v>1</v>
      </c>
      <c r="AV3" s="16" t="s">
        <v>129</v>
      </c>
      <c r="AW3" s="16" t="s">
        <v>130</v>
      </c>
      <c r="AX3" s="16" t="s">
        <v>131</v>
      </c>
      <c r="AY3" s="16" t="s">
        <v>132</v>
      </c>
      <c r="AZ3" s="16" t="s">
        <v>133</v>
      </c>
      <c r="BA3" s="16" t="s">
        <v>134</v>
      </c>
      <c r="BB3" s="16" t="s">
        <v>135</v>
      </c>
      <c r="BC3" s="16" t="s">
        <v>136</v>
      </c>
      <c r="BD3" s="16" t="s">
        <v>137</v>
      </c>
      <c r="BE3" s="17" t="s">
        <v>138</v>
      </c>
      <c r="BF3" s="19" t="s">
        <v>174</v>
      </c>
      <c r="BG3" s="19" t="s">
        <v>186</v>
      </c>
      <c r="BH3" s="19" t="s">
        <v>176</v>
      </c>
      <c r="BI3" s="19"/>
      <c r="BJ3" s="16" t="s">
        <v>94</v>
      </c>
      <c r="BK3" s="16" t="s">
        <v>95</v>
      </c>
      <c r="BL3" s="17" t="s">
        <v>96</v>
      </c>
      <c r="BM3" s="19" t="s">
        <v>174</v>
      </c>
      <c r="BN3" s="19" t="s">
        <v>186</v>
      </c>
      <c r="BO3" s="19" t="s">
        <v>176</v>
      </c>
      <c r="BP3" s="19"/>
      <c r="BQ3" s="16" t="s">
        <v>112</v>
      </c>
      <c r="BR3" s="16" t="s">
        <v>113</v>
      </c>
      <c r="BS3" s="16" t="s">
        <v>114</v>
      </c>
      <c r="BT3" s="16" t="s">
        <v>115</v>
      </c>
      <c r="BU3" s="16" t="s">
        <v>116</v>
      </c>
      <c r="BV3" s="16" t="s">
        <v>117</v>
      </c>
      <c r="BW3" s="16" t="s">
        <v>118</v>
      </c>
      <c r="BX3" s="17" t="s">
        <v>119</v>
      </c>
      <c r="BY3" s="19" t="s">
        <v>174</v>
      </c>
      <c r="BZ3" s="19" t="s">
        <v>186</v>
      </c>
      <c r="CA3" s="19" t="s">
        <v>176</v>
      </c>
      <c r="CB3" s="19"/>
      <c r="CC3" s="15" t="s">
        <v>1</v>
      </c>
      <c r="CD3" s="16" t="s">
        <v>139</v>
      </c>
      <c r="CE3" s="16" t="s">
        <v>140</v>
      </c>
      <c r="CF3" s="17" t="s">
        <v>141</v>
      </c>
      <c r="CG3" s="19" t="s">
        <v>174</v>
      </c>
      <c r="CH3" s="19" t="s">
        <v>186</v>
      </c>
      <c r="CI3" s="19" t="s">
        <v>176</v>
      </c>
      <c r="CJ3" s="19"/>
      <c r="CK3" s="16" t="s">
        <v>97</v>
      </c>
      <c r="CL3" s="16" t="s">
        <v>98</v>
      </c>
      <c r="CM3" s="16" t="s">
        <v>99</v>
      </c>
      <c r="CN3" s="16" t="s">
        <v>100</v>
      </c>
      <c r="CO3" s="17" t="s">
        <v>101</v>
      </c>
      <c r="CP3" s="19" t="s">
        <v>174</v>
      </c>
      <c r="CQ3" s="19" t="s">
        <v>186</v>
      </c>
      <c r="CR3" s="19" t="s">
        <v>176</v>
      </c>
      <c r="CS3" s="19"/>
      <c r="CT3" s="16" t="s">
        <v>120</v>
      </c>
      <c r="CU3" s="16" t="s">
        <v>121</v>
      </c>
      <c r="CV3" s="16" t="s">
        <v>122</v>
      </c>
      <c r="CW3" s="16" t="s">
        <v>123</v>
      </c>
      <c r="CX3" s="16" t="s">
        <v>124</v>
      </c>
      <c r="CY3" s="16" t="s">
        <v>125</v>
      </c>
      <c r="CZ3" s="16" t="s">
        <v>126</v>
      </c>
      <c r="DA3" s="16" t="s">
        <v>127</v>
      </c>
      <c r="DB3" s="17" t="s">
        <v>128</v>
      </c>
      <c r="DC3" s="19" t="s">
        <v>174</v>
      </c>
      <c r="DD3" s="19" t="s">
        <v>186</v>
      </c>
      <c r="DE3" s="19" t="s">
        <v>176</v>
      </c>
    </row>
    <row r="4" spans="1:109" x14ac:dyDescent="0.25">
      <c r="A4" s="20" t="s">
        <v>63</v>
      </c>
      <c r="B4" s="20" t="s">
        <v>7</v>
      </c>
      <c r="C4" s="21">
        <v>1.4925373134328357</v>
      </c>
      <c r="D4" s="21">
        <v>2.2727272727272725</v>
      </c>
      <c r="E4" s="21">
        <v>1.89873417721519</v>
      </c>
      <c r="F4" s="21">
        <v>1.4814814814814816</v>
      </c>
      <c r="G4" s="21">
        <v>2.0408163265306123</v>
      </c>
      <c r="H4" s="21">
        <v>0</v>
      </c>
      <c r="I4" s="21">
        <v>1.4285714285714286</v>
      </c>
      <c r="J4" s="21">
        <v>2.7397260273972601</v>
      </c>
      <c r="K4" s="21">
        <v>0</v>
      </c>
      <c r="L4" s="21">
        <v>7.4074074074074066</v>
      </c>
      <c r="M4" s="21">
        <v>0</v>
      </c>
      <c r="N4" s="21">
        <v>0</v>
      </c>
      <c r="O4" s="21">
        <v>5.882352941176471</v>
      </c>
      <c r="P4" s="21">
        <v>5.7142857142857144</v>
      </c>
      <c r="Q4" s="21">
        <v>1.639344262295082</v>
      </c>
      <c r="R4" s="22">
        <f t="shared" ref="R4:R59" si="0">AVERAGE(C4:Q4)</f>
        <v>2.2665322901680507</v>
      </c>
      <c r="S4" s="63">
        <f t="shared" ref="S4:S35" si="1">STDEV(C4:Q4)</f>
        <v>2.309290617380809</v>
      </c>
      <c r="T4" s="32">
        <f>S4/SQRT(U4)</f>
        <v>0.69627731906730161</v>
      </c>
      <c r="U4" s="24">
        <f t="shared" ref="U4:U35" si="2">COUNTIF(C4:Q4,"&gt;0")</f>
        <v>11</v>
      </c>
      <c r="V4" s="24"/>
      <c r="W4" s="21">
        <v>0</v>
      </c>
      <c r="X4" s="21">
        <v>0</v>
      </c>
      <c r="Y4" s="21">
        <v>2.8169014084507045</v>
      </c>
      <c r="Z4" s="21">
        <v>0</v>
      </c>
      <c r="AA4" s="21">
        <v>13.924050632911394</v>
      </c>
      <c r="AB4" s="22">
        <f>AVERAGE(W4:AA4)</f>
        <v>3.3481904082724201</v>
      </c>
      <c r="AC4" s="63">
        <f>STDEV(W4:AA4)</f>
        <v>6.0366013725144754</v>
      </c>
      <c r="AD4" s="32">
        <f>AC4/SQRT(AE4)</f>
        <v>4.268521765825005</v>
      </c>
      <c r="AE4" s="24">
        <f t="shared" ref="AE4:AE35" si="3">COUNTIF(W4:AA4,"&gt;0")</f>
        <v>2</v>
      </c>
      <c r="AF4" s="24"/>
      <c r="AG4" s="21">
        <v>1.2048192771084338</v>
      </c>
      <c r="AH4" s="21">
        <v>0</v>
      </c>
      <c r="AI4" s="21">
        <v>0</v>
      </c>
      <c r="AJ4" s="21">
        <v>0</v>
      </c>
      <c r="AK4" s="21">
        <v>5.2083333333333321</v>
      </c>
      <c r="AL4" s="21">
        <v>0</v>
      </c>
      <c r="AM4" s="21">
        <v>0</v>
      </c>
      <c r="AN4" s="21">
        <v>0</v>
      </c>
      <c r="AO4" s="21">
        <v>0</v>
      </c>
      <c r="AP4" s="23">
        <f>AVERAGE(AG4:AO4)</f>
        <v>0.71257251227130736</v>
      </c>
      <c r="AQ4" s="63">
        <f>STDEV(AG4:AO4)</f>
        <v>1.7323571129533817</v>
      </c>
      <c r="AR4" s="32">
        <f>AQ4/SQRT(AS4)</f>
        <v>1.224961462006086</v>
      </c>
      <c r="AS4" s="24">
        <f>COUNTIF(AG4:AO4,"&gt;0")</f>
        <v>2</v>
      </c>
      <c r="AT4" s="24"/>
      <c r="AU4" s="20" t="s">
        <v>7</v>
      </c>
      <c r="AV4" s="21">
        <v>2.2900763358778624</v>
      </c>
      <c r="AW4" s="21">
        <v>0</v>
      </c>
      <c r="AX4" s="21">
        <v>0</v>
      </c>
      <c r="AY4" s="21">
        <v>5</v>
      </c>
      <c r="AZ4" s="21">
        <v>3.0303030303030303</v>
      </c>
      <c r="BA4" s="21">
        <v>1.5873015873015872</v>
      </c>
      <c r="BB4" s="21">
        <v>0</v>
      </c>
      <c r="BC4" s="21">
        <v>0</v>
      </c>
      <c r="BD4" s="21">
        <v>0</v>
      </c>
      <c r="BE4" s="22">
        <f t="shared" ref="BE4:BE59" si="4">AVERAGE(AV4:BD4)</f>
        <v>1.3230756614980532</v>
      </c>
      <c r="BF4" s="63">
        <f>STDEV(AV4:BD4)</f>
        <v>1.8094180540378528</v>
      </c>
      <c r="BG4" s="32">
        <f>BF4/SQRT(BH4)</f>
        <v>0.90470902701892641</v>
      </c>
      <c r="BH4" s="24">
        <f>COUNTIF(AV4:BD4,"&gt;0")</f>
        <v>4</v>
      </c>
      <c r="BI4" s="24"/>
      <c r="BJ4" s="21">
        <v>3.8461538461538463</v>
      </c>
      <c r="BK4" s="21">
        <v>0</v>
      </c>
      <c r="BL4" s="22">
        <f t="shared" ref="BL4:BL59" si="5">AVERAGE(BJ4:BK4)</f>
        <v>1.9230769230769231</v>
      </c>
      <c r="BM4" s="63">
        <f>STDEV(BJ4:BK4)</f>
        <v>2.719641466102106</v>
      </c>
      <c r="BN4" s="32">
        <f>BM4/SQRT(BO4)</f>
        <v>2.719641466102106</v>
      </c>
      <c r="BO4" s="24">
        <f>COUNTIF(BJ4:BK4,"&gt;0")</f>
        <v>1</v>
      </c>
      <c r="BP4" s="24"/>
      <c r="BQ4" s="21">
        <v>0</v>
      </c>
      <c r="BR4" s="21">
        <v>0</v>
      </c>
      <c r="BS4" s="21">
        <v>4.6875</v>
      </c>
      <c r="BT4" s="21">
        <v>0</v>
      </c>
      <c r="BU4" s="21">
        <v>1.8181818181818181</v>
      </c>
      <c r="BV4" s="21">
        <v>0</v>
      </c>
      <c r="BW4" s="21">
        <v>0</v>
      </c>
      <c r="BX4" s="23">
        <f t="shared" ref="BX4:BX59" si="6">AVERAGE(BQ4:BW4)</f>
        <v>0.92938311688311692</v>
      </c>
      <c r="BY4" s="63">
        <f>STDEV(BQ4:BW4)</f>
        <v>1.7903524107623479</v>
      </c>
      <c r="BZ4" s="32">
        <f>BY4/SQRT(CA4)</f>
        <v>1.2659703303637393</v>
      </c>
      <c r="CA4" s="24">
        <f>COUNTIF(BQ4:BW4,"&gt;0")</f>
        <v>2</v>
      </c>
      <c r="CB4" s="24"/>
      <c r="CC4" s="20" t="s">
        <v>7</v>
      </c>
      <c r="CD4" s="21">
        <v>0</v>
      </c>
      <c r="CE4" s="21">
        <v>0</v>
      </c>
      <c r="CF4" s="22">
        <f t="shared" ref="CF4:CF59" si="7">AVERAGE(CD4:CE4)</f>
        <v>0</v>
      </c>
      <c r="CG4" s="63">
        <f>STDEV(CD4:CE4)</f>
        <v>0</v>
      </c>
      <c r="CH4" s="32">
        <v>0</v>
      </c>
      <c r="CI4" s="24">
        <f>COUNTIF(CD4:CE4,"&gt;0")</f>
        <v>0</v>
      </c>
      <c r="CJ4" s="24"/>
      <c r="CK4" s="21">
        <v>4.10958904109589</v>
      </c>
      <c r="CL4" s="21">
        <v>2.9629629629629632</v>
      </c>
      <c r="CM4" s="21">
        <v>10.204081632653061</v>
      </c>
      <c r="CN4" s="21">
        <v>6.557377049180328</v>
      </c>
      <c r="CO4" s="22">
        <f t="shared" ref="CO4:CO59" si="8">AVERAGE(CK4:CN4)</f>
        <v>5.9585026714730605</v>
      </c>
      <c r="CP4" s="63">
        <f>STDEV(CK4:CN4)</f>
        <v>3.2028805261172715</v>
      </c>
      <c r="CQ4" s="32">
        <f>CP4/SQRT(CR4)</f>
        <v>1.6014402630586357</v>
      </c>
      <c r="CR4" s="24">
        <f>COUNTIF(CK4:CN4,"&gt;0")</f>
        <v>4</v>
      </c>
      <c r="CS4" s="24"/>
      <c r="CT4" s="21">
        <v>0</v>
      </c>
      <c r="CU4" s="21">
        <v>0</v>
      </c>
      <c r="CV4" s="21">
        <v>4.0540540540540544</v>
      </c>
      <c r="CW4" s="21">
        <v>2.9411764705882351</v>
      </c>
      <c r="CX4" s="21">
        <v>0</v>
      </c>
      <c r="CY4" s="21">
        <v>0</v>
      </c>
      <c r="CZ4" s="21">
        <v>0</v>
      </c>
      <c r="DA4" s="21">
        <v>0</v>
      </c>
      <c r="DB4" s="22">
        <f t="shared" ref="DB4:DB59" si="9">AVERAGE(CT4:DA4)</f>
        <v>0.87440381558028624</v>
      </c>
      <c r="DC4" s="63">
        <f>STDEV(CT4:DA4)</f>
        <v>1.646173790631001</v>
      </c>
      <c r="DD4" s="32">
        <f>DC4/SQRT(DE4)</f>
        <v>1.1640206503667447</v>
      </c>
      <c r="DE4" s="24">
        <f>COUNTIF(CT4:DA4,"&gt;0")</f>
        <v>2</v>
      </c>
    </row>
    <row r="5" spans="1:109" x14ac:dyDescent="0.25">
      <c r="A5" s="20" t="s">
        <v>63</v>
      </c>
      <c r="B5" s="20" t="s">
        <v>8</v>
      </c>
      <c r="C5" s="21">
        <v>0</v>
      </c>
      <c r="D5" s="21">
        <v>0</v>
      </c>
      <c r="E5" s="21">
        <v>0</v>
      </c>
      <c r="F5" s="21">
        <v>0</v>
      </c>
      <c r="G5" s="21">
        <v>0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  <c r="O5" s="21">
        <v>0</v>
      </c>
      <c r="P5" s="21">
        <v>0</v>
      </c>
      <c r="Q5" s="21">
        <v>0</v>
      </c>
      <c r="R5" s="22">
        <f t="shared" si="0"/>
        <v>0</v>
      </c>
      <c r="S5" s="63">
        <f t="shared" si="1"/>
        <v>0</v>
      </c>
      <c r="T5" s="32">
        <v>0</v>
      </c>
      <c r="U5" s="24">
        <f t="shared" si="2"/>
        <v>0</v>
      </c>
      <c r="V5" s="32"/>
      <c r="W5" s="21">
        <v>0</v>
      </c>
      <c r="X5" s="21">
        <v>0</v>
      </c>
      <c r="Y5" s="21">
        <v>0</v>
      </c>
      <c r="Z5" s="21">
        <v>0</v>
      </c>
      <c r="AA5" s="21">
        <v>0</v>
      </c>
      <c r="AB5" s="22">
        <f t="shared" ref="AB5:AB11" si="10">AVERAGE(W5:AA5)</f>
        <v>0</v>
      </c>
      <c r="AC5" s="63">
        <f t="shared" ref="AC5:AC11" si="11">STDEV(W5:AA5)</f>
        <v>0</v>
      </c>
      <c r="AD5" s="32">
        <v>0</v>
      </c>
      <c r="AE5" s="24">
        <f t="shared" si="3"/>
        <v>0</v>
      </c>
      <c r="AF5" s="32"/>
      <c r="AG5" s="21">
        <v>0</v>
      </c>
      <c r="AH5" s="21">
        <v>0</v>
      </c>
      <c r="AI5" s="21">
        <v>0</v>
      </c>
      <c r="AJ5" s="21">
        <v>0</v>
      </c>
      <c r="AK5" s="21">
        <v>0</v>
      </c>
      <c r="AL5" s="21">
        <v>0</v>
      </c>
      <c r="AM5" s="21">
        <v>0</v>
      </c>
      <c r="AN5" s="21">
        <v>0</v>
      </c>
      <c r="AO5" s="21">
        <v>0</v>
      </c>
      <c r="AP5" s="23">
        <f t="shared" ref="AP5:AP59" si="12">AVERAGE(AG5:AO5)</f>
        <v>0</v>
      </c>
      <c r="AQ5" s="63">
        <f t="shared" ref="AQ5:AQ59" si="13">STDEV(AG5:AO5)</f>
        <v>0</v>
      </c>
      <c r="AR5" s="32">
        <v>0</v>
      </c>
      <c r="AS5" s="24">
        <f t="shared" ref="AS5:AS59" si="14">COUNTIF(AG5:AO5,"&gt;0")</f>
        <v>0</v>
      </c>
      <c r="AT5" s="24"/>
      <c r="AU5" s="20" t="s">
        <v>8</v>
      </c>
      <c r="AV5" s="21">
        <v>0</v>
      </c>
      <c r="AW5" s="21">
        <v>0</v>
      </c>
      <c r="AX5" s="21">
        <v>0</v>
      </c>
      <c r="AY5" s="21">
        <v>0.83333333333333337</v>
      </c>
      <c r="AZ5" s="21">
        <v>0</v>
      </c>
      <c r="BA5" s="21">
        <v>0</v>
      </c>
      <c r="BB5" s="21">
        <v>0</v>
      </c>
      <c r="BC5" s="21">
        <v>0</v>
      </c>
      <c r="BD5" s="21">
        <v>0</v>
      </c>
      <c r="BE5" s="22">
        <f t="shared" si="4"/>
        <v>9.2592592592592601E-2</v>
      </c>
      <c r="BF5" s="63">
        <f t="shared" ref="BF5:BF59" si="15">STDEV(AV5:BD5)</f>
        <v>0.27777777777777779</v>
      </c>
      <c r="BG5" s="32">
        <f t="shared" ref="BG5:BG59" si="16">BF5/SQRT(BH5)</f>
        <v>0.27777777777777779</v>
      </c>
      <c r="BH5" s="24">
        <f t="shared" ref="BH5:BH59" si="17">COUNTIF(AV5:BD5,"&gt;0")</f>
        <v>1</v>
      </c>
      <c r="BI5" s="32"/>
      <c r="BJ5" s="21">
        <v>0</v>
      </c>
      <c r="BK5" s="21">
        <v>0</v>
      </c>
      <c r="BL5" s="22">
        <f t="shared" si="5"/>
        <v>0</v>
      </c>
      <c r="BM5" s="63">
        <f t="shared" ref="BM5:BM59" si="18">STDEV(BJ5:BK5)</f>
        <v>0</v>
      </c>
      <c r="BN5" s="32">
        <v>0</v>
      </c>
      <c r="BO5" s="24">
        <f t="shared" ref="BO5:BO59" si="19">COUNTIF(BJ5:BK5,"&gt;0")</f>
        <v>0</v>
      </c>
      <c r="BP5" s="32"/>
      <c r="BQ5" s="21">
        <v>0</v>
      </c>
      <c r="BR5" s="21">
        <v>0</v>
      </c>
      <c r="BS5" s="21">
        <v>0</v>
      </c>
      <c r="BT5" s="21">
        <v>0</v>
      </c>
      <c r="BU5" s="21">
        <v>0</v>
      </c>
      <c r="BV5" s="21">
        <v>0</v>
      </c>
      <c r="BW5" s="21">
        <v>0</v>
      </c>
      <c r="BX5" s="23">
        <f t="shared" si="6"/>
        <v>0</v>
      </c>
      <c r="BY5" s="63">
        <f t="shared" ref="BY5:BY59" si="20">STDEV(BQ5:BW5)</f>
        <v>0</v>
      </c>
      <c r="BZ5" s="32">
        <v>0</v>
      </c>
      <c r="CA5" s="24">
        <f t="shared" ref="CA5:CA59" si="21">COUNTIF(BQ5:BW5,"&gt;0")</f>
        <v>0</v>
      </c>
      <c r="CB5" s="24"/>
      <c r="CC5" s="20" t="s">
        <v>8</v>
      </c>
      <c r="CD5" s="21">
        <v>0</v>
      </c>
      <c r="CE5" s="21">
        <v>0</v>
      </c>
      <c r="CF5" s="22">
        <f t="shared" si="7"/>
        <v>0</v>
      </c>
      <c r="CG5" s="63">
        <f t="shared" ref="CG5:CG59" si="22">STDEV(CD5:CE5)</f>
        <v>0</v>
      </c>
      <c r="CH5" s="32">
        <v>0</v>
      </c>
      <c r="CI5" s="24">
        <f t="shared" ref="CI5:CI59" si="23">COUNTIF(CD5:CE5,"&gt;0")</f>
        <v>0</v>
      </c>
      <c r="CJ5" s="32"/>
      <c r="CK5" s="21">
        <v>1.3698630136986301</v>
      </c>
      <c r="CL5" s="21">
        <v>0</v>
      </c>
      <c r="CM5" s="21">
        <v>0</v>
      </c>
      <c r="CN5" s="21">
        <v>0</v>
      </c>
      <c r="CO5" s="22">
        <f t="shared" si="8"/>
        <v>0.34246575342465752</v>
      </c>
      <c r="CP5" s="63">
        <f t="shared" ref="CP5:CP59" si="24">STDEV(CK5:CN5)</f>
        <v>0.68493150684931503</v>
      </c>
      <c r="CQ5" s="32">
        <f t="shared" ref="CQ5:CQ59" si="25">CP5/SQRT(CR5)</f>
        <v>0.68493150684931503</v>
      </c>
      <c r="CR5" s="24">
        <f t="shared" ref="CR5:CR59" si="26">COUNTIF(CK5:CN5,"&gt;0")</f>
        <v>1</v>
      </c>
      <c r="CS5" s="32"/>
      <c r="CT5" s="21">
        <v>0</v>
      </c>
      <c r="CU5" s="21">
        <v>0</v>
      </c>
      <c r="CV5" s="21">
        <v>0</v>
      </c>
      <c r="CW5" s="21">
        <v>0</v>
      </c>
      <c r="CX5" s="21">
        <v>0</v>
      </c>
      <c r="CY5" s="21">
        <v>0</v>
      </c>
      <c r="CZ5" s="21">
        <v>0</v>
      </c>
      <c r="DA5" s="21">
        <v>0</v>
      </c>
      <c r="DB5" s="22">
        <f t="shared" si="9"/>
        <v>0</v>
      </c>
      <c r="DC5" s="63">
        <f t="shared" ref="DC5:DC59" si="27">STDEV(CT5:DA5)</f>
        <v>0</v>
      </c>
      <c r="DD5" s="32">
        <v>0</v>
      </c>
      <c r="DE5" s="24">
        <f t="shared" ref="DE5:DE59" si="28">COUNTIF(CT5:DA5,"&gt;0")</f>
        <v>0</v>
      </c>
    </row>
    <row r="6" spans="1:109" x14ac:dyDescent="0.25">
      <c r="A6" s="20" t="s">
        <v>63</v>
      </c>
      <c r="B6" s="20" t="s">
        <v>9</v>
      </c>
      <c r="C6" s="21">
        <v>0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2">
        <f t="shared" si="0"/>
        <v>0</v>
      </c>
      <c r="S6" s="63">
        <f t="shared" si="1"/>
        <v>0</v>
      </c>
      <c r="T6" s="32">
        <v>0</v>
      </c>
      <c r="U6" s="24">
        <f t="shared" si="2"/>
        <v>0</v>
      </c>
      <c r="V6" s="32"/>
      <c r="W6" s="21">
        <v>0</v>
      </c>
      <c r="X6" s="21">
        <v>0</v>
      </c>
      <c r="Y6" s="21">
        <v>0</v>
      </c>
      <c r="Z6" s="21">
        <v>0</v>
      </c>
      <c r="AA6" s="21">
        <v>0</v>
      </c>
      <c r="AB6" s="22">
        <f t="shared" si="10"/>
        <v>0</v>
      </c>
      <c r="AC6" s="63">
        <f t="shared" si="11"/>
        <v>0</v>
      </c>
      <c r="AD6" s="32">
        <v>0</v>
      </c>
      <c r="AE6" s="24">
        <f t="shared" si="3"/>
        <v>0</v>
      </c>
      <c r="AF6" s="32"/>
      <c r="AG6" s="21">
        <v>0</v>
      </c>
      <c r="AH6" s="21">
        <v>0</v>
      </c>
      <c r="AI6" s="21">
        <v>0</v>
      </c>
      <c r="AJ6" s="21">
        <v>0</v>
      </c>
      <c r="AK6" s="21">
        <v>0</v>
      </c>
      <c r="AL6" s="21">
        <v>0</v>
      </c>
      <c r="AM6" s="21">
        <v>0</v>
      </c>
      <c r="AN6" s="21">
        <v>0</v>
      </c>
      <c r="AO6" s="21">
        <v>0</v>
      </c>
      <c r="AP6" s="23">
        <f t="shared" si="12"/>
        <v>0</v>
      </c>
      <c r="AQ6" s="63">
        <f t="shared" si="13"/>
        <v>0</v>
      </c>
      <c r="AR6" s="32">
        <v>0</v>
      </c>
      <c r="AS6" s="24">
        <f t="shared" si="14"/>
        <v>0</v>
      </c>
      <c r="AT6" s="24"/>
      <c r="AU6" s="20" t="s">
        <v>9</v>
      </c>
      <c r="AV6" s="21">
        <v>0</v>
      </c>
      <c r="AW6" s="21">
        <v>0</v>
      </c>
      <c r="AX6" s="21">
        <v>0</v>
      </c>
      <c r="AY6" s="21">
        <v>0</v>
      </c>
      <c r="AZ6" s="21">
        <v>0</v>
      </c>
      <c r="BA6" s="21">
        <v>0</v>
      </c>
      <c r="BB6" s="21">
        <v>0</v>
      </c>
      <c r="BC6" s="21">
        <v>0</v>
      </c>
      <c r="BD6" s="21">
        <v>0</v>
      </c>
      <c r="BE6" s="22">
        <f t="shared" si="4"/>
        <v>0</v>
      </c>
      <c r="BF6" s="63">
        <f t="shared" si="15"/>
        <v>0</v>
      </c>
      <c r="BG6" s="32">
        <v>0</v>
      </c>
      <c r="BH6" s="24">
        <f t="shared" si="17"/>
        <v>0</v>
      </c>
      <c r="BI6" s="32"/>
      <c r="BJ6" s="21">
        <v>0</v>
      </c>
      <c r="BK6" s="21">
        <v>0</v>
      </c>
      <c r="BL6" s="22">
        <f t="shared" si="5"/>
        <v>0</v>
      </c>
      <c r="BM6" s="63">
        <f t="shared" si="18"/>
        <v>0</v>
      </c>
      <c r="BN6" s="32">
        <v>0</v>
      </c>
      <c r="BO6" s="24">
        <f t="shared" si="19"/>
        <v>0</v>
      </c>
      <c r="BP6" s="32"/>
      <c r="BQ6" s="21">
        <v>0</v>
      </c>
      <c r="BR6" s="21">
        <v>0</v>
      </c>
      <c r="BS6" s="21">
        <v>0</v>
      </c>
      <c r="BT6" s="21">
        <v>0</v>
      </c>
      <c r="BU6" s="21">
        <v>0</v>
      </c>
      <c r="BV6" s="21">
        <v>0</v>
      </c>
      <c r="BW6" s="21">
        <v>0</v>
      </c>
      <c r="BX6" s="23">
        <f t="shared" si="6"/>
        <v>0</v>
      </c>
      <c r="BY6" s="63">
        <f t="shared" si="20"/>
        <v>0</v>
      </c>
      <c r="BZ6" s="32">
        <v>0</v>
      </c>
      <c r="CA6" s="24">
        <f t="shared" si="21"/>
        <v>0</v>
      </c>
      <c r="CB6" s="24"/>
      <c r="CC6" s="20" t="s">
        <v>9</v>
      </c>
      <c r="CD6" s="21">
        <v>0</v>
      </c>
      <c r="CE6" s="21">
        <v>0</v>
      </c>
      <c r="CF6" s="22">
        <f t="shared" si="7"/>
        <v>0</v>
      </c>
      <c r="CG6" s="63">
        <f t="shared" si="22"/>
        <v>0</v>
      </c>
      <c r="CH6" s="32">
        <v>0</v>
      </c>
      <c r="CI6" s="24">
        <f t="shared" si="23"/>
        <v>0</v>
      </c>
      <c r="CJ6" s="32"/>
      <c r="CK6" s="21">
        <v>0</v>
      </c>
      <c r="CL6" s="21">
        <v>0</v>
      </c>
      <c r="CM6" s="21">
        <v>0</v>
      </c>
      <c r="CN6" s="21">
        <v>0</v>
      </c>
      <c r="CO6" s="22">
        <f t="shared" si="8"/>
        <v>0</v>
      </c>
      <c r="CP6" s="63">
        <f t="shared" si="24"/>
        <v>0</v>
      </c>
      <c r="CQ6" s="32">
        <v>0</v>
      </c>
      <c r="CR6" s="24">
        <f t="shared" si="26"/>
        <v>0</v>
      </c>
      <c r="CS6" s="32"/>
      <c r="CT6" s="21">
        <v>0</v>
      </c>
      <c r="CU6" s="21">
        <v>0</v>
      </c>
      <c r="CV6" s="21">
        <v>0</v>
      </c>
      <c r="CW6" s="21">
        <v>0</v>
      </c>
      <c r="CX6" s="21">
        <v>0</v>
      </c>
      <c r="CY6" s="21">
        <v>0</v>
      </c>
      <c r="CZ6" s="21">
        <v>0</v>
      </c>
      <c r="DA6" s="21">
        <v>0</v>
      </c>
      <c r="DB6" s="22">
        <f t="shared" si="9"/>
        <v>0</v>
      </c>
      <c r="DC6" s="63">
        <f t="shared" si="27"/>
        <v>0</v>
      </c>
      <c r="DD6" s="32">
        <v>0</v>
      </c>
      <c r="DE6" s="24">
        <f t="shared" si="28"/>
        <v>0</v>
      </c>
    </row>
    <row r="7" spans="1:109" x14ac:dyDescent="0.25">
      <c r="A7" s="20" t="s">
        <v>63</v>
      </c>
      <c r="B7" s="20" t="s">
        <v>10</v>
      </c>
      <c r="C7" s="21">
        <v>0</v>
      </c>
      <c r="D7" s="21">
        <v>2.2727272727272725</v>
      </c>
      <c r="E7" s="21">
        <v>1.2658227848101267</v>
      </c>
      <c r="F7" s="21">
        <v>1.4814814814814816</v>
      </c>
      <c r="G7" s="21">
        <v>2.0408163265306123</v>
      </c>
      <c r="H7" s="21">
        <v>0</v>
      </c>
      <c r="I7" s="21">
        <v>0</v>
      </c>
      <c r="J7" s="21">
        <v>0</v>
      </c>
      <c r="K7" s="21">
        <v>0</v>
      </c>
      <c r="L7" s="21">
        <v>1.8518518518518516</v>
      </c>
      <c r="M7" s="21">
        <v>0</v>
      </c>
      <c r="N7" s="21">
        <v>1.098901098901099</v>
      </c>
      <c r="O7" s="21">
        <v>4.7058823529411766</v>
      </c>
      <c r="P7" s="21">
        <v>0</v>
      </c>
      <c r="Q7" s="21">
        <v>5.7377049180327875</v>
      </c>
      <c r="R7" s="22">
        <f t="shared" si="0"/>
        <v>1.3636792058184271</v>
      </c>
      <c r="S7" s="63">
        <f t="shared" si="1"/>
        <v>1.7915780343464893</v>
      </c>
      <c r="T7" s="32">
        <f t="shared" ref="T7:T59" si="29">S7/SQRT(U7)</f>
        <v>0.63341848855563399</v>
      </c>
      <c r="U7" s="24">
        <f t="shared" si="2"/>
        <v>8</v>
      </c>
      <c r="V7" s="32"/>
      <c r="W7" s="21">
        <v>0</v>
      </c>
      <c r="X7" s="21">
        <v>0</v>
      </c>
      <c r="Y7" s="21">
        <v>0</v>
      </c>
      <c r="Z7" s="21">
        <v>4.3478260869565215</v>
      </c>
      <c r="AA7" s="21">
        <v>1.2658227848101267</v>
      </c>
      <c r="AB7" s="22">
        <f t="shared" si="10"/>
        <v>1.1227297743533295</v>
      </c>
      <c r="AC7" s="63">
        <f t="shared" si="11"/>
        <v>1.8843625098336794</v>
      </c>
      <c r="AD7" s="32">
        <f t="shared" ref="AD7:AD59" si="30">AC7/SQRT(AE7)</f>
        <v>1.332445508917097</v>
      </c>
      <c r="AE7" s="24">
        <f t="shared" si="3"/>
        <v>2</v>
      </c>
      <c r="AF7" s="32"/>
      <c r="AG7" s="21">
        <v>0</v>
      </c>
      <c r="AH7" s="21">
        <v>0</v>
      </c>
      <c r="AI7" s="21">
        <v>0</v>
      </c>
      <c r="AJ7" s="21">
        <v>0</v>
      </c>
      <c r="AK7" s="21">
        <v>0</v>
      </c>
      <c r="AL7" s="21">
        <v>0</v>
      </c>
      <c r="AM7" s="21">
        <v>0</v>
      </c>
      <c r="AN7" s="21">
        <v>0</v>
      </c>
      <c r="AO7" s="21">
        <v>2.5</v>
      </c>
      <c r="AP7" s="23">
        <f t="shared" si="12"/>
        <v>0.27777777777777779</v>
      </c>
      <c r="AQ7" s="63">
        <f t="shared" si="13"/>
        <v>0.83333333333333337</v>
      </c>
      <c r="AR7" s="32">
        <f t="shared" ref="AR7:AR59" si="31">AQ7/SQRT(AS7)</f>
        <v>0.83333333333333337</v>
      </c>
      <c r="AS7" s="24">
        <f t="shared" si="14"/>
        <v>1</v>
      </c>
      <c r="AT7" s="24"/>
      <c r="AU7" s="20" t="s">
        <v>10</v>
      </c>
      <c r="AV7" s="21">
        <v>0</v>
      </c>
      <c r="AW7" s="21">
        <v>0.70422535211267612</v>
      </c>
      <c r="AX7" s="21">
        <v>0</v>
      </c>
      <c r="AY7" s="21">
        <v>0</v>
      </c>
      <c r="AZ7" s="21">
        <v>0</v>
      </c>
      <c r="BA7" s="21">
        <v>3.1746031746031744</v>
      </c>
      <c r="BB7" s="21">
        <v>0</v>
      </c>
      <c r="BC7" s="21">
        <v>0</v>
      </c>
      <c r="BD7" s="21">
        <v>0</v>
      </c>
      <c r="BE7" s="22">
        <f t="shared" si="4"/>
        <v>0.4309809474128723</v>
      </c>
      <c r="BF7" s="63">
        <f t="shared" si="15"/>
        <v>1.0548896547425413</v>
      </c>
      <c r="BG7" s="32">
        <f t="shared" si="16"/>
        <v>0.74591962827198677</v>
      </c>
      <c r="BH7" s="24">
        <f t="shared" si="17"/>
        <v>2</v>
      </c>
      <c r="BI7" s="32"/>
      <c r="BJ7" s="21">
        <v>0</v>
      </c>
      <c r="BK7" s="21">
        <v>0</v>
      </c>
      <c r="BL7" s="22">
        <f t="shared" si="5"/>
        <v>0</v>
      </c>
      <c r="BM7" s="63">
        <f t="shared" si="18"/>
        <v>0</v>
      </c>
      <c r="BN7" s="32">
        <v>0</v>
      </c>
      <c r="BO7" s="24">
        <f t="shared" si="19"/>
        <v>0</v>
      </c>
      <c r="BP7" s="32"/>
      <c r="BQ7" s="21">
        <v>0</v>
      </c>
      <c r="BR7" s="21">
        <v>0</v>
      </c>
      <c r="BS7" s="21">
        <v>3.125</v>
      </c>
      <c r="BT7" s="21">
        <v>0</v>
      </c>
      <c r="BU7" s="21">
        <v>1.8181818181818181</v>
      </c>
      <c r="BV7" s="21">
        <v>4</v>
      </c>
      <c r="BW7" s="21">
        <v>1.7857142857142856</v>
      </c>
      <c r="BX7" s="23">
        <f t="shared" si="6"/>
        <v>1.5326994434137293</v>
      </c>
      <c r="BY7" s="63">
        <f t="shared" si="20"/>
        <v>1.6235769434228515</v>
      </c>
      <c r="BZ7" s="32">
        <f t="shared" ref="BZ7:BZ59" si="32">BY7/SQRT(CA7)</f>
        <v>0.81178847171142576</v>
      </c>
      <c r="CA7" s="24">
        <f t="shared" si="21"/>
        <v>4</v>
      </c>
      <c r="CB7" s="24"/>
      <c r="CC7" s="20" t="s">
        <v>10</v>
      </c>
      <c r="CD7" s="21">
        <v>0</v>
      </c>
      <c r="CE7" s="21">
        <v>0</v>
      </c>
      <c r="CF7" s="22">
        <f t="shared" si="7"/>
        <v>0</v>
      </c>
      <c r="CG7" s="63">
        <f t="shared" si="22"/>
        <v>0</v>
      </c>
      <c r="CH7" s="32">
        <v>0</v>
      </c>
      <c r="CI7" s="24">
        <f t="shared" si="23"/>
        <v>0</v>
      </c>
      <c r="CJ7" s="32"/>
      <c r="CK7" s="21">
        <v>0</v>
      </c>
      <c r="CL7" s="21">
        <v>1.4814814814814816</v>
      </c>
      <c r="CM7" s="21">
        <v>0</v>
      </c>
      <c r="CN7" s="21">
        <v>0</v>
      </c>
      <c r="CO7" s="22">
        <f t="shared" si="8"/>
        <v>0.37037037037037041</v>
      </c>
      <c r="CP7" s="63">
        <f t="shared" si="24"/>
        <v>0.74074074074074081</v>
      </c>
      <c r="CQ7" s="32">
        <f t="shared" si="25"/>
        <v>0.74074074074074081</v>
      </c>
      <c r="CR7" s="24">
        <f t="shared" si="26"/>
        <v>1</v>
      </c>
      <c r="CS7" s="32"/>
      <c r="CT7" s="21">
        <v>0</v>
      </c>
      <c r="CU7" s="21">
        <v>4.3478260869565215</v>
      </c>
      <c r="CV7" s="21">
        <v>1.3513513513513513</v>
      </c>
      <c r="CW7" s="21">
        <v>2.9411764705882351</v>
      </c>
      <c r="CX7" s="21">
        <v>0</v>
      </c>
      <c r="CY7" s="21">
        <v>0</v>
      </c>
      <c r="CZ7" s="21">
        <v>0</v>
      </c>
      <c r="DA7" s="21">
        <v>4.2553191489361701</v>
      </c>
      <c r="DB7" s="22">
        <f t="shared" si="9"/>
        <v>1.6119591322290348</v>
      </c>
      <c r="DC7" s="63">
        <f t="shared" si="27"/>
        <v>1.9530453983404203</v>
      </c>
      <c r="DD7" s="32">
        <f t="shared" ref="DD7:DD59" si="33">DC7/SQRT(DE7)</f>
        <v>0.97652269917021017</v>
      </c>
      <c r="DE7" s="24">
        <f t="shared" si="28"/>
        <v>4</v>
      </c>
    </row>
    <row r="8" spans="1:109" x14ac:dyDescent="0.25">
      <c r="A8" s="20" t="s">
        <v>63</v>
      </c>
      <c r="B8" s="20" t="s">
        <v>11</v>
      </c>
      <c r="C8" s="21">
        <v>1.4925373134328357</v>
      </c>
      <c r="D8" s="21">
        <v>0</v>
      </c>
      <c r="E8" s="21">
        <v>0</v>
      </c>
      <c r="F8" s="21">
        <v>2.2222222222222223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2.3529411764705883</v>
      </c>
      <c r="P8" s="21">
        <v>0</v>
      </c>
      <c r="Q8" s="21">
        <v>2.459016393442623</v>
      </c>
      <c r="R8" s="22">
        <f t="shared" si="0"/>
        <v>0.56844780703788456</v>
      </c>
      <c r="S8" s="63">
        <f t="shared" si="1"/>
        <v>0.99649526556775248</v>
      </c>
      <c r="T8" s="32">
        <f t="shared" si="29"/>
        <v>0.49824763278387624</v>
      </c>
      <c r="U8" s="24">
        <f t="shared" si="2"/>
        <v>4</v>
      </c>
      <c r="V8" s="32"/>
      <c r="W8" s="21">
        <v>0</v>
      </c>
      <c r="X8" s="21">
        <v>0</v>
      </c>
      <c r="Y8" s="21">
        <v>0</v>
      </c>
      <c r="Z8" s="21">
        <v>4.3478260869565215</v>
      </c>
      <c r="AA8" s="21">
        <v>0</v>
      </c>
      <c r="AB8" s="22">
        <f t="shared" si="10"/>
        <v>0.86956521739130432</v>
      </c>
      <c r="AC8" s="63">
        <f t="shared" si="11"/>
        <v>1.9444069369563388</v>
      </c>
      <c r="AD8" s="32">
        <f t="shared" si="30"/>
        <v>1.9444069369563388</v>
      </c>
      <c r="AE8" s="24">
        <f t="shared" si="3"/>
        <v>1</v>
      </c>
      <c r="AF8" s="32"/>
      <c r="AG8" s="21">
        <v>0</v>
      </c>
      <c r="AH8" s="21">
        <v>0</v>
      </c>
      <c r="AI8" s="21">
        <v>0</v>
      </c>
      <c r="AJ8" s="21">
        <v>0</v>
      </c>
      <c r="AK8" s="21">
        <v>3.125</v>
      </c>
      <c r="AL8" s="21">
        <v>0</v>
      </c>
      <c r="AM8" s="21">
        <v>2.5641025641025639</v>
      </c>
      <c r="AN8" s="21">
        <v>0</v>
      </c>
      <c r="AO8" s="21">
        <v>2.5</v>
      </c>
      <c r="AP8" s="23">
        <f t="shared" si="12"/>
        <v>0.90990028490028485</v>
      </c>
      <c r="AQ8" s="63">
        <f t="shared" si="13"/>
        <v>1.3756353170027824</v>
      </c>
      <c r="AR8" s="32">
        <f t="shared" si="31"/>
        <v>0.79422342057831263</v>
      </c>
      <c r="AS8" s="24">
        <f t="shared" si="14"/>
        <v>3</v>
      </c>
      <c r="AT8" s="24"/>
      <c r="AU8" s="20" t="s">
        <v>11</v>
      </c>
      <c r="AV8" s="21">
        <v>1.5267175572519083</v>
      </c>
      <c r="AW8" s="21">
        <v>0</v>
      </c>
      <c r="AX8" s="21">
        <v>3.6585365853658534</v>
      </c>
      <c r="AY8" s="21">
        <v>1.6666666666666667</v>
      </c>
      <c r="AZ8" s="21">
        <v>0</v>
      </c>
      <c r="BA8" s="21">
        <v>3.1746031746031744</v>
      </c>
      <c r="BB8" s="21">
        <v>0</v>
      </c>
      <c r="BC8" s="21">
        <v>0</v>
      </c>
      <c r="BD8" s="21">
        <v>0</v>
      </c>
      <c r="BE8" s="22">
        <f t="shared" si="4"/>
        <v>1.114058220431956</v>
      </c>
      <c r="BF8" s="63">
        <f t="shared" si="15"/>
        <v>1.4748520295885557</v>
      </c>
      <c r="BG8" s="32">
        <f t="shared" si="16"/>
        <v>0.73742601479427783</v>
      </c>
      <c r="BH8" s="24">
        <f t="shared" si="17"/>
        <v>4</v>
      </c>
      <c r="BI8" s="32"/>
      <c r="BJ8" s="21">
        <v>2.8846153846153846</v>
      </c>
      <c r="BK8" s="21">
        <v>3.1746031746031744</v>
      </c>
      <c r="BL8" s="22">
        <f t="shared" si="5"/>
        <v>3.0296092796092795</v>
      </c>
      <c r="BM8" s="63">
        <f t="shared" si="18"/>
        <v>0.20505233276166662</v>
      </c>
      <c r="BN8" s="32">
        <f t="shared" ref="BN8:BN59" si="34">BM8/SQRT(BO8)</f>
        <v>0.14499389499389492</v>
      </c>
      <c r="BO8" s="24">
        <f t="shared" si="19"/>
        <v>2</v>
      </c>
      <c r="BP8" s="32"/>
      <c r="BQ8" s="21">
        <v>0</v>
      </c>
      <c r="BR8" s="21">
        <v>0</v>
      </c>
      <c r="BS8" s="21">
        <v>3.125</v>
      </c>
      <c r="BT8" s="21">
        <v>6</v>
      </c>
      <c r="BU8" s="21">
        <v>1.8181818181818181</v>
      </c>
      <c r="BV8" s="21">
        <v>0</v>
      </c>
      <c r="BW8" s="21">
        <v>3.5714285714285712</v>
      </c>
      <c r="BX8" s="23">
        <f t="shared" si="6"/>
        <v>2.0735157699443412</v>
      </c>
      <c r="BY8" s="63">
        <f t="shared" si="20"/>
        <v>2.2996462998806342</v>
      </c>
      <c r="BZ8" s="32">
        <f t="shared" si="32"/>
        <v>1.1498231499403171</v>
      </c>
      <c r="CA8" s="24">
        <f t="shared" si="21"/>
        <v>4</v>
      </c>
      <c r="CB8" s="24"/>
      <c r="CC8" s="20" t="s">
        <v>11</v>
      </c>
      <c r="CD8" s="21">
        <v>0</v>
      </c>
      <c r="CE8" s="21">
        <v>0</v>
      </c>
      <c r="CF8" s="22">
        <f t="shared" si="7"/>
        <v>0</v>
      </c>
      <c r="CG8" s="63">
        <f t="shared" si="22"/>
        <v>0</v>
      </c>
      <c r="CH8" s="32">
        <v>0</v>
      </c>
      <c r="CI8" s="24">
        <f t="shared" si="23"/>
        <v>0</v>
      </c>
      <c r="CJ8" s="32"/>
      <c r="CK8" s="21">
        <v>0</v>
      </c>
      <c r="CL8" s="21">
        <v>0</v>
      </c>
      <c r="CM8" s="21">
        <v>0</v>
      </c>
      <c r="CN8" s="21">
        <v>0</v>
      </c>
      <c r="CO8" s="22">
        <f t="shared" si="8"/>
        <v>0</v>
      </c>
      <c r="CP8" s="63">
        <f t="shared" si="24"/>
        <v>0</v>
      </c>
      <c r="CQ8" s="32">
        <v>0</v>
      </c>
      <c r="CR8" s="24">
        <f t="shared" si="26"/>
        <v>0</v>
      </c>
      <c r="CS8" s="32"/>
      <c r="CT8" s="21">
        <v>0</v>
      </c>
      <c r="CU8" s="21">
        <v>0</v>
      </c>
      <c r="CV8" s="21">
        <v>2.7027027027027026</v>
      </c>
      <c r="CW8" s="21">
        <v>0</v>
      </c>
      <c r="CX8" s="21">
        <v>0</v>
      </c>
      <c r="CY8" s="21">
        <v>0</v>
      </c>
      <c r="CZ8" s="21">
        <v>0</v>
      </c>
      <c r="DA8" s="21">
        <v>4.2553191489361701</v>
      </c>
      <c r="DB8" s="22">
        <f t="shared" si="9"/>
        <v>0.8697527314548591</v>
      </c>
      <c r="DC8" s="63">
        <f t="shared" si="27"/>
        <v>1.6630687833689448</v>
      </c>
      <c r="DD8" s="32">
        <f t="shared" si="33"/>
        <v>1.1759672142998421</v>
      </c>
      <c r="DE8" s="24">
        <f t="shared" si="28"/>
        <v>2</v>
      </c>
    </row>
    <row r="9" spans="1:109" x14ac:dyDescent="0.25">
      <c r="A9" s="20" t="s">
        <v>63</v>
      </c>
      <c r="B9" s="20" t="s">
        <v>12</v>
      </c>
      <c r="C9" s="21">
        <v>1.4925373134328357</v>
      </c>
      <c r="D9" s="21">
        <v>1.5151515151515151</v>
      </c>
      <c r="E9" s="21">
        <v>1.2658227848101267</v>
      </c>
      <c r="F9" s="21">
        <v>6.666666666666667</v>
      </c>
      <c r="G9" s="21">
        <v>4.0816326530612246</v>
      </c>
      <c r="H9" s="21">
        <v>10.714285714285712</v>
      </c>
      <c r="I9" s="21">
        <v>6.4285714285714288</v>
      </c>
      <c r="J9" s="21">
        <v>10.95890410958904</v>
      </c>
      <c r="K9" s="21">
        <v>0</v>
      </c>
      <c r="L9" s="21">
        <v>12.962962962962962</v>
      </c>
      <c r="M9" s="21">
        <v>7.1428571428571423</v>
      </c>
      <c r="N9" s="21">
        <v>7.6923076923076934</v>
      </c>
      <c r="O9" s="21">
        <v>3.5294117647058822</v>
      </c>
      <c r="P9" s="21">
        <v>0</v>
      </c>
      <c r="Q9" s="21">
        <v>14.754098360655737</v>
      </c>
      <c r="R9" s="22">
        <f t="shared" si="0"/>
        <v>5.9470140072705302</v>
      </c>
      <c r="S9" s="63">
        <f t="shared" si="1"/>
        <v>4.7907336395107611</v>
      </c>
      <c r="T9" s="32">
        <f t="shared" si="29"/>
        <v>1.3287104449497127</v>
      </c>
      <c r="U9" s="24">
        <f t="shared" si="2"/>
        <v>13</v>
      </c>
      <c r="V9" s="32"/>
      <c r="W9" s="21">
        <v>0</v>
      </c>
      <c r="X9" s="21">
        <v>3.4482758620689653</v>
      </c>
      <c r="Y9" s="21">
        <v>4.225352112676056</v>
      </c>
      <c r="Z9" s="21">
        <v>4.3478260869565215</v>
      </c>
      <c r="AA9" s="21">
        <v>5.0632911392405067</v>
      </c>
      <c r="AB9" s="22">
        <f t="shared" si="10"/>
        <v>3.4169490401884106</v>
      </c>
      <c r="AC9" s="63">
        <f t="shared" si="11"/>
        <v>1.9941797827635841</v>
      </c>
      <c r="AD9" s="32">
        <f t="shared" si="30"/>
        <v>0.99708989138179205</v>
      </c>
      <c r="AE9" s="24">
        <f t="shared" si="3"/>
        <v>4</v>
      </c>
      <c r="AF9" s="32"/>
      <c r="AG9" s="21">
        <v>2.4096385542168677</v>
      </c>
      <c r="AH9" s="21">
        <v>5.2083333333333321</v>
      </c>
      <c r="AI9" s="21">
        <v>7.4074074074074066</v>
      </c>
      <c r="AJ9" s="21">
        <v>8.1081081081081088</v>
      </c>
      <c r="AK9" s="21">
        <v>5.208333333333333</v>
      </c>
      <c r="AL9" s="21">
        <v>7.0175438596491224</v>
      </c>
      <c r="AM9" s="21">
        <v>15.384615384615383</v>
      </c>
      <c r="AN9" s="21">
        <v>19.354838709677416</v>
      </c>
      <c r="AO9" s="21">
        <v>2.5</v>
      </c>
      <c r="AP9" s="23">
        <f t="shared" si="12"/>
        <v>8.0665354100378863</v>
      </c>
      <c r="AQ9" s="63">
        <f t="shared" si="13"/>
        <v>5.7210366621355</v>
      </c>
      <c r="AR9" s="32">
        <f t="shared" si="31"/>
        <v>1.9070122207118334</v>
      </c>
      <c r="AS9" s="24">
        <f t="shared" si="14"/>
        <v>9</v>
      </c>
      <c r="AT9" s="24"/>
      <c r="AU9" s="20" t="s">
        <v>12</v>
      </c>
      <c r="AV9" s="21">
        <v>0</v>
      </c>
      <c r="AW9" s="21">
        <v>1.4084507042253522</v>
      </c>
      <c r="AX9" s="21">
        <v>12.195121951219512</v>
      </c>
      <c r="AY9" s="21">
        <v>5</v>
      </c>
      <c r="AZ9" s="21">
        <v>12.121212121212121</v>
      </c>
      <c r="BA9" s="21">
        <v>6.3492063492063489</v>
      </c>
      <c r="BB9" s="21">
        <v>0</v>
      </c>
      <c r="BC9" s="21">
        <v>5.9523809523809526</v>
      </c>
      <c r="BD9" s="21">
        <v>13.888888888888889</v>
      </c>
      <c r="BE9" s="22">
        <f t="shared" si="4"/>
        <v>6.3239178852370195</v>
      </c>
      <c r="BF9" s="63">
        <f t="shared" si="15"/>
        <v>5.3775642039490519</v>
      </c>
      <c r="BG9" s="32">
        <f t="shared" si="16"/>
        <v>2.0325282204188877</v>
      </c>
      <c r="BH9" s="24">
        <f t="shared" si="17"/>
        <v>7</v>
      </c>
      <c r="BI9" s="32"/>
      <c r="BJ9" s="21">
        <v>3.8461538461538463</v>
      </c>
      <c r="BK9" s="21">
        <v>3.1746031746031744</v>
      </c>
      <c r="BL9" s="22">
        <f t="shared" si="5"/>
        <v>3.5103785103785103</v>
      </c>
      <c r="BM9" s="63">
        <f t="shared" si="18"/>
        <v>0.47485803376385993</v>
      </c>
      <c r="BN9" s="32">
        <f t="shared" si="34"/>
        <v>0.33577533577533586</v>
      </c>
      <c r="BO9" s="24">
        <f t="shared" si="19"/>
        <v>2</v>
      </c>
      <c r="BP9" s="32"/>
      <c r="BQ9" s="21">
        <v>6.3492063492063489</v>
      </c>
      <c r="BR9" s="21">
        <v>7.5</v>
      </c>
      <c r="BS9" s="21">
        <v>7.8125</v>
      </c>
      <c r="BT9" s="21">
        <v>0</v>
      </c>
      <c r="BU9" s="21">
        <v>2.7272727272727271</v>
      </c>
      <c r="BV9" s="21">
        <v>14</v>
      </c>
      <c r="BW9" s="21">
        <v>3.5714285714285712</v>
      </c>
      <c r="BX9" s="23">
        <f t="shared" si="6"/>
        <v>5.9943439497010917</v>
      </c>
      <c r="BY9" s="63">
        <f t="shared" si="20"/>
        <v>4.514155151175717</v>
      </c>
      <c r="BZ9" s="32">
        <f t="shared" si="32"/>
        <v>1.8428961233561276</v>
      </c>
      <c r="CA9" s="24">
        <f t="shared" si="21"/>
        <v>6</v>
      </c>
      <c r="CB9" s="24"/>
      <c r="CC9" s="20" t="s">
        <v>12</v>
      </c>
      <c r="CD9" s="21">
        <v>3.7037037037037033</v>
      </c>
      <c r="CE9" s="21">
        <v>6.8181818181818175</v>
      </c>
      <c r="CF9" s="22">
        <f t="shared" si="7"/>
        <v>5.2609427609427604</v>
      </c>
      <c r="CG9" s="63">
        <f t="shared" si="22"/>
        <v>2.2022685946045679</v>
      </c>
      <c r="CH9" s="32">
        <f t="shared" ref="CH9:CH51" si="35">CG9/SQRT(CI9)</f>
        <v>1.5572390572390575</v>
      </c>
      <c r="CI9" s="24">
        <f t="shared" si="23"/>
        <v>2</v>
      </c>
      <c r="CJ9" s="32"/>
      <c r="CK9" s="21">
        <v>5.4794520547945202</v>
      </c>
      <c r="CL9" s="21">
        <v>1.4814814814814816</v>
      </c>
      <c r="CM9" s="21">
        <v>6.1224489795918364</v>
      </c>
      <c r="CN9" s="21">
        <v>4.918032786885246</v>
      </c>
      <c r="CO9" s="22">
        <f t="shared" si="8"/>
        <v>4.5003538256882711</v>
      </c>
      <c r="CP9" s="63">
        <f t="shared" si="24"/>
        <v>2.0718648585110957</v>
      </c>
      <c r="CQ9" s="32">
        <f t="shared" si="25"/>
        <v>1.0359324292555478</v>
      </c>
      <c r="CR9" s="24">
        <f t="shared" si="26"/>
        <v>4</v>
      </c>
      <c r="CS9" s="32"/>
      <c r="CT9" s="21">
        <v>8.1967213114754092</v>
      </c>
      <c r="CU9" s="21">
        <v>8.695652173913043</v>
      </c>
      <c r="CV9" s="21">
        <v>9.4594594594594597</v>
      </c>
      <c r="CW9" s="21">
        <v>10.294117647058822</v>
      </c>
      <c r="CX9" s="21">
        <v>9.0909090909090899</v>
      </c>
      <c r="CY9" s="21">
        <v>5.7142857142857144</v>
      </c>
      <c r="CZ9" s="21">
        <v>13.20754716981132</v>
      </c>
      <c r="DA9" s="21">
        <v>6.3829787234042552</v>
      </c>
      <c r="DB9" s="22">
        <f t="shared" si="9"/>
        <v>8.880208911289639</v>
      </c>
      <c r="DC9" s="63">
        <f t="shared" si="27"/>
        <v>2.3257983228198467</v>
      </c>
      <c r="DD9" s="32">
        <f t="shared" si="33"/>
        <v>0.82229388286910621</v>
      </c>
      <c r="DE9" s="24">
        <f t="shared" si="28"/>
        <v>8</v>
      </c>
    </row>
    <row r="10" spans="1:109" x14ac:dyDescent="0.25">
      <c r="A10" s="20" t="s">
        <v>63</v>
      </c>
      <c r="B10" s="20" t="s">
        <v>13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2">
        <f t="shared" si="0"/>
        <v>0</v>
      </c>
      <c r="S10" s="63">
        <f t="shared" si="1"/>
        <v>0</v>
      </c>
      <c r="T10" s="32">
        <v>1</v>
      </c>
      <c r="U10" s="24">
        <f t="shared" si="2"/>
        <v>0</v>
      </c>
      <c r="V10" s="32"/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2">
        <f t="shared" si="10"/>
        <v>0</v>
      </c>
      <c r="AC10" s="63">
        <f t="shared" si="11"/>
        <v>0</v>
      </c>
      <c r="AD10" s="32">
        <v>0</v>
      </c>
      <c r="AE10" s="24">
        <f t="shared" si="3"/>
        <v>0</v>
      </c>
      <c r="AF10" s="32"/>
      <c r="AG10" s="21">
        <v>0</v>
      </c>
      <c r="AH10" s="21">
        <v>0</v>
      </c>
      <c r="AI10" s="21">
        <v>0</v>
      </c>
      <c r="AJ10" s="21">
        <v>0</v>
      </c>
      <c r="AK10" s="21">
        <v>0</v>
      </c>
      <c r="AL10" s="21">
        <v>0</v>
      </c>
      <c r="AM10" s="21">
        <v>0</v>
      </c>
      <c r="AN10" s="21">
        <v>0</v>
      </c>
      <c r="AO10" s="21">
        <v>0</v>
      </c>
      <c r="AP10" s="23">
        <f t="shared" si="12"/>
        <v>0</v>
      </c>
      <c r="AQ10" s="63">
        <f t="shared" si="13"/>
        <v>0</v>
      </c>
      <c r="AR10" s="32">
        <v>0</v>
      </c>
      <c r="AS10" s="24">
        <f t="shared" si="14"/>
        <v>0</v>
      </c>
      <c r="AT10" s="24"/>
      <c r="AU10" s="20" t="s">
        <v>13</v>
      </c>
      <c r="AV10" s="21">
        <v>0</v>
      </c>
      <c r="AW10" s="21">
        <v>0</v>
      </c>
      <c r="AX10" s="21">
        <v>0</v>
      </c>
      <c r="AY10" s="21">
        <v>0</v>
      </c>
      <c r="AZ10" s="21">
        <v>0</v>
      </c>
      <c r="BA10" s="21">
        <v>0</v>
      </c>
      <c r="BB10" s="21">
        <v>0</v>
      </c>
      <c r="BC10" s="21">
        <v>0</v>
      </c>
      <c r="BD10" s="21">
        <v>0</v>
      </c>
      <c r="BE10" s="22">
        <f t="shared" si="4"/>
        <v>0</v>
      </c>
      <c r="BF10" s="63">
        <f t="shared" si="15"/>
        <v>0</v>
      </c>
      <c r="BG10" s="32">
        <v>0</v>
      </c>
      <c r="BH10" s="24">
        <f t="shared" si="17"/>
        <v>0</v>
      </c>
      <c r="BI10" s="32"/>
      <c r="BJ10" s="21">
        <v>0</v>
      </c>
      <c r="BK10" s="21">
        <v>0</v>
      </c>
      <c r="BL10" s="22">
        <f t="shared" si="5"/>
        <v>0</v>
      </c>
      <c r="BM10" s="63">
        <f t="shared" si="18"/>
        <v>0</v>
      </c>
      <c r="BN10" s="32">
        <v>0</v>
      </c>
      <c r="BO10" s="24">
        <f t="shared" si="19"/>
        <v>0</v>
      </c>
      <c r="BP10" s="32"/>
      <c r="BQ10" s="21">
        <v>0</v>
      </c>
      <c r="BR10" s="21">
        <v>0</v>
      </c>
      <c r="BS10" s="21">
        <v>0</v>
      </c>
      <c r="BT10" s="21">
        <v>0</v>
      </c>
      <c r="BU10" s="21">
        <v>0</v>
      </c>
      <c r="BV10" s="21">
        <v>0</v>
      </c>
      <c r="BW10" s="21">
        <v>0</v>
      </c>
      <c r="BX10" s="23">
        <f t="shared" si="6"/>
        <v>0</v>
      </c>
      <c r="BY10" s="63">
        <f t="shared" si="20"/>
        <v>0</v>
      </c>
      <c r="BZ10" s="32">
        <v>0</v>
      </c>
      <c r="CA10" s="24">
        <f t="shared" si="21"/>
        <v>0</v>
      </c>
      <c r="CB10" s="24"/>
      <c r="CC10" s="20" t="s">
        <v>13</v>
      </c>
      <c r="CD10" s="21">
        <v>0</v>
      </c>
      <c r="CE10" s="21">
        <v>0</v>
      </c>
      <c r="CF10" s="22">
        <f t="shared" si="7"/>
        <v>0</v>
      </c>
      <c r="CG10" s="63">
        <f t="shared" si="22"/>
        <v>0</v>
      </c>
      <c r="CH10" s="32">
        <v>0</v>
      </c>
      <c r="CI10" s="24">
        <f t="shared" si="23"/>
        <v>0</v>
      </c>
      <c r="CJ10" s="32"/>
      <c r="CK10" s="21">
        <v>0</v>
      </c>
      <c r="CL10" s="21">
        <v>0</v>
      </c>
      <c r="CM10" s="21">
        <v>0</v>
      </c>
      <c r="CN10" s="21">
        <v>0</v>
      </c>
      <c r="CO10" s="22">
        <f t="shared" si="8"/>
        <v>0</v>
      </c>
      <c r="CP10" s="63">
        <f t="shared" si="24"/>
        <v>0</v>
      </c>
      <c r="CQ10" s="32">
        <v>0</v>
      </c>
      <c r="CR10" s="24">
        <f t="shared" si="26"/>
        <v>0</v>
      </c>
      <c r="CS10" s="32"/>
      <c r="CT10" s="21">
        <v>0</v>
      </c>
      <c r="CU10" s="21">
        <v>0</v>
      </c>
      <c r="CV10" s="21">
        <v>0</v>
      </c>
      <c r="CW10" s="21">
        <v>0</v>
      </c>
      <c r="CX10" s="21">
        <v>0</v>
      </c>
      <c r="CY10" s="21">
        <v>0</v>
      </c>
      <c r="CZ10" s="21">
        <v>0</v>
      </c>
      <c r="DA10" s="21">
        <v>0</v>
      </c>
      <c r="DB10" s="22">
        <f t="shared" si="9"/>
        <v>0</v>
      </c>
      <c r="DC10" s="63">
        <f t="shared" si="27"/>
        <v>0</v>
      </c>
      <c r="DD10" s="32">
        <v>0</v>
      </c>
      <c r="DE10" s="24">
        <f t="shared" si="28"/>
        <v>0</v>
      </c>
    </row>
    <row r="11" spans="1:109" x14ac:dyDescent="0.25">
      <c r="A11" s="25" t="s">
        <v>64</v>
      </c>
      <c r="B11" s="25" t="s">
        <v>14</v>
      </c>
      <c r="C11" s="21">
        <v>0</v>
      </c>
      <c r="D11" s="21">
        <v>0</v>
      </c>
      <c r="E11" s="21">
        <v>0.63291139240506333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2">
        <f t="shared" si="0"/>
        <v>4.2194092827004225E-2</v>
      </c>
      <c r="S11" s="63">
        <f t="shared" si="1"/>
        <v>0.16341701882731718</v>
      </c>
      <c r="T11" s="32">
        <f t="shared" si="29"/>
        <v>0.16341701882731718</v>
      </c>
      <c r="U11" s="24">
        <f t="shared" si="2"/>
        <v>1</v>
      </c>
      <c r="V11" s="32"/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22">
        <f t="shared" si="10"/>
        <v>0</v>
      </c>
      <c r="AC11" s="63">
        <f t="shared" si="11"/>
        <v>0</v>
      </c>
      <c r="AD11" s="32">
        <v>0</v>
      </c>
      <c r="AE11" s="24">
        <f t="shared" si="3"/>
        <v>0</v>
      </c>
      <c r="AF11" s="32"/>
      <c r="AG11" s="21">
        <v>0</v>
      </c>
      <c r="AH11" s="21">
        <v>0</v>
      </c>
      <c r="AI11" s="21">
        <v>0</v>
      </c>
      <c r="AJ11" s="21">
        <v>0</v>
      </c>
      <c r="AK11" s="21">
        <v>0</v>
      </c>
      <c r="AL11" s="21">
        <v>0</v>
      </c>
      <c r="AM11" s="21">
        <v>0</v>
      </c>
      <c r="AN11" s="21">
        <v>0</v>
      </c>
      <c r="AO11" s="21">
        <v>0</v>
      </c>
      <c r="AP11" s="23">
        <f t="shared" si="12"/>
        <v>0</v>
      </c>
      <c r="AQ11" s="63">
        <f t="shared" si="13"/>
        <v>0</v>
      </c>
      <c r="AR11" s="32">
        <v>0</v>
      </c>
      <c r="AS11" s="24">
        <f t="shared" si="14"/>
        <v>0</v>
      </c>
      <c r="AT11" s="24"/>
      <c r="AU11" s="25" t="s">
        <v>14</v>
      </c>
      <c r="AV11" s="21">
        <v>0</v>
      </c>
      <c r="AW11" s="21">
        <v>0</v>
      </c>
      <c r="AX11" s="21">
        <v>0</v>
      </c>
      <c r="AY11" s="21">
        <v>0</v>
      </c>
      <c r="AZ11" s="21">
        <v>0</v>
      </c>
      <c r="BA11" s="21">
        <v>0</v>
      </c>
      <c r="BB11" s="21">
        <v>0</v>
      </c>
      <c r="BC11" s="21">
        <v>0</v>
      </c>
      <c r="BD11" s="21">
        <v>0</v>
      </c>
      <c r="BE11" s="22">
        <f t="shared" si="4"/>
        <v>0</v>
      </c>
      <c r="BF11" s="63">
        <f t="shared" si="15"/>
        <v>0</v>
      </c>
      <c r="BG11" s="32">
        <v>0</v>
      </c>
      <c r="BH11" s="24">
        <f t="shared" si="17"/>
        <v>0</v>
      </c>
      <c r="BI11" s="32"/>
      <c r="BJ11" s="21">
        <v>0</v>
      </c>
      <c r="BK11" s="21">
        <v>0</v>
      </c>
      <c r="BL11" s="22">
        <f t="shared" si="5"/>
        <v>0</v>
      </c>
      <c r="BM11" s="63">
        <f t="shared" si="18"/>
        <v>0</v>
      </c>
      <c r="BN11" s="32">
        <v>0</v>
      </c>
      <c r="BO11" s="24">
        <f t="shared" si="19"/>
        <v>0</v>
      </c>
      <c r="BP11" s="32"/>
      <c r="BQ11" s="21">
        <v>0</v>
      </c>
      <c r="BR11" s="21">
        <v>0</v>
      </c>
      <c r="BS11" s="21">
        <v>0</v>
      </c>
      <c r="BT11" s="21">
        <v>0</v>
      </c>
      <c r="BU11" s="21">
        <v>0</v>
      </c>
      <c r="BV11" s="21">
        <v>0</v>
      </c>
      <c r="BW11" s="21">
        <v>0</v>
      </c>
      <c r="BX11" s="23">
        <f t="shared" si="6"/>
        <v>0</v>
      </c>
      <c r="BY11" s="63">
        <f t="shared" si="20"/>
        <v>0</v>
      </c>
      <c r="BZ11" s="32">
        <v>0</v>
      </c>
      <c r="CA11" s="24">
        <f t="shared" si="21"/>
        <v>0</v>
      </c>
      <c r="CB11" s="24"/>
      <c r="CC11" s="25" t="s">
        <v>14</v>
      </c>
      <c r="CD11" s="21">
        <v>0</v>
      </c>
      <c r="CE11" s="21">
        <v>0</v>
      </c>
      <c r="CF11" s="22">
        <f t="shared" si="7"/>
        <v>0</v>
      </c>
      <c r="CG11" s="63">
        <f t="shared" si="22"/>
        <v>0</v>
      </c>
      <c r="CH11" s="32">
        <v>0</v>
      </c>
      <c r="CI11" s="24">
        <f t="shared" si="23"/>
        <v>0</v>
      </c>
      <c r="CJ11" s="32"/>
      <c r="CK11" s="21">
        <v>0</v>
      </c>
      <c r="CL11" s="21">
        <v>0</v>
      </c>
      <c r="CM11" s="21">
        <v>0</v>
      </c>
      <c r="CN11" s="21">
        <v>0</v>
      </c>
      <c r="CO11" s="22">
        <f t="shared" si="8"/>
        <v>0</v>
      </c>
      <c r="CP11" s="63">
        <f t="shared" si="24"/>
        <v>0</v>
      </c>
      <c r="CQ11" s="32">
        <v>0</v>
      </c>
      <c r="CR11" s="24">
        <f t="shared" si="26"/>
        <v>0</v>
      </c>
      <c r="CS11" s="32"/>
      <c r="CT11" s="21">
        <v>0</v>
      </c>
      <c r="CU11" s="21">
        <v>0</v>
      </c>
      <c r="CV11" s="21">
        <v>0</v>
      </c>
      <c r="CW11" s="21">
        <v>0</v>
      </c>
      <c r="CX11" s="21">
        <v>0</v>
      </c>
      <c r="CY11" s="21">
        <v>0</v>
      </c>
      <c r="CZ11" s="21">
        <v>0</v>
      </c>
      <c r="DA11" s="21">
        <v>0</v>
      </c>
      <c r="DB11" s="22">
        <f t="shared" si="9"/>
        <v>0</v>
      </c>
      <c r="DC11" s="63">
        <f t="shared" si="27"/>
        <v>0</v>
      </c>
      <c r="DD11" s="32">
        <v>0</v>
      </c>
      <c r="DE11" s="24">
        <f t="shared" si="28"/>
        <v>0</v>
      </c>
    </row>
    <row r="12" spans="1:109" x14ac:dyDescent="0.25">
      <c r="A12" s="25" t="s">
        <v>64</v>
      </c>
      <c r="B12" s="25" t="s">
        <v>15</v>
      </c>
      <c r="C12" s="21">
        <v>0</v>
      </c>
      <c r="D12" s="21">
        <v>0</v>
      </c>
      <c r="E12" s="21">
        <v>1.2658227848101267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2">
        <f t="shared" si="0"/>
        <v>8.4388185654008449E-2</v>
      </c>
      <c r="S12" s="63">
        <f t="shared" si="1"/>
        <v>0.32683403765463437</v>
      </c>
      <c r="T12" s="32">
        <f t="shared" si="29"/>
        <v>0.32683403765463437</v>
      </c>
      <c r="U12" s="24">
        <f t="shared" si="2"/>
        <v>1</v>
      </c>
      <c r="V12" s="32"/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2">
        <f t="shared" ref="AB12:AB59" si="36">AVERAGE(W12:AA12)</f>
        <v>0</v>
      </c>
      <c r="AC12" s="63">
        <f t="shared" ref="AC12:AC59" si="37">STDEV(W12:AA12)</f>
        <v>0</v>
      </c>
      <c r="AD12" s="32">
        <v>0</v>
      </c>
      <c r="AE12" s="24">
        <f t="shared" si="3"/>
        <v>0</v>
      </c>
      <c r="AF12" s="32"/>
      <c r="AG12" s="21">
        <v>0</v>
      </c>
      <c r="AH12" s="21">
        <v>0</v>
      </c>
      <c r="AI12" s="21">
        <v>0</v>
      </c>
      <c r="AJ12" s="21">
        <v>0</v>
      </c>
      <c r="AK12" s="21">
        <v>0</v>
      </c>
      <c r="AL12" s="21">
        <v>0</v>
      </c>
      <c r="AM12" s="21">
        <v>0</v>
      </c>
      <c r="AN12" s="21">
        <v>0</v>
      </c>
      <c r="AO12" s="21">
        <v>0</v>
      </c>
      <c r="AP12" s="23">
        <f t="shared" si="12"/>
        <v>0</v>
      </c>
      <c r="AQ12" s="63">
        <f t="shared" si="13"/>
        <v>0</v>
      </c>
      <c r="AR12" s="32">
        <v>0</v>
      </c>
      <c r="AS12" s="24">
        <f t="shared" si="14"/>
        <v>0</v>
      </c>
      <c r="AT12" s="24"/>
      <c r="AU12" s="25" t="s">
        <v>15</v>
      </c>
      <c r="AV12" s="21">
        <v>0</v>
      </c>
      <c r="AW12" s="21"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2">
        <f t="shared" si="4"/>
        <v>0</v>
      </c>
      <c r="BF12" s="63">
        <f t="shared" si="15"/>
        <v>0</v>
      </c>
      <c r="BG12" s="32">
        <v>0</v>
      </c>
      <c r="BH12" s="24">
        <f t="shared" si="17"/>
        <v>0</v>
      </c>
      <c r="BI12" s="32"/>
      <c r="BJ12" s="21">
        <v>0</v>
      </c>
      <c r="BK12" s="21">
        <v>0</v>
      </c>
      <c r="BL12" s="22">
        <f t="shared" si="5"/>
        <v>0</v>
      </c>
      <c r="BM12" s="63">
        <f t="shared" si="18"/>
        <v>0</v>
      </c>
      <c r="BN12" s="32">
        <v>0</v>
      </c>
      <c r="BO12" s="24">
        <f t="shared" si="19"/>
        <v>0</v>
      </c>
      <c r="BP12" s="32"/>
      <c r="BQ12" s="21">
        <v>0</v>
      </c>
      <c r="BR12" s="21">
        <v>0</v>
      </c>
      <c r="BS12" s="21">
        <v>0</v>
      </c>
      <c r="BT12" s="21">
        <v>0</v>
      </c>
      <c r="BU12" s="21">
        <v>0</v>
      </c>
      <c r="BV12" s="21">
        <v>0</v>
      </c>
      <c r="BW12" s="21">
        <v>0</v>
      </c>
      <c r="BX12" s="23">
        <f t="shared" si="6"/>
        <v>0</v>
      </c>
      <c r="BY12" s="63">
        <f t="shared" si="20"/>
        <v>0</v>
      </c>
      <c r="BZ12" s="32">
        <v>0</v>
      </c>
      <c r="CA12" s="24">
        <f t="shared" si="21"/>
        <v>0</v>
      </c>
      <c r="CB12" s="24"/>
      <c r="CC12" s="25" t="s">
        <v>15</v>
      </c>
      <c r="CD12" s="21">
        <v>0</v>
      </c>
      <c r="CE12" s="21">
        <v>0</v>
      </c>
      <c r="CF12" s="22">
        <f t="shared" si="7"/>
        <v>0</v>
      </c>
      <c r="CG12" s="63">
        <f t="shared" si="22"/>
        <v>0</v>
      </c>
      <c r="CH12" s="32">
        <v>0</v>
      </c>
      <c r="CI12" s="24">
        <f t="shared" si="23"/>
        <v>0</v>
      </c>
      <c r="CJ12" s="32"/>
      <c r="CK12" s="21">
        <v>0</v>
      </c>
      <c r="CL12" s="21">
        <v>1.4814814814814816</v>
      </c>
      <c r="CM12" s="21">
        <v>0</v>
      </c>
      <c r="CN12" s="21">
        <v>0</v>
      </c>
      <c r="CO12" s="22">
        <f t="shared" si="8"/>
        <v>0.37037037037037041</v>
      </c>
      <c r="CP12" s="63">
        <f t="shared" si="24"/>
        <v>0.74074074074074081</v>
      </c>
      <c r="CQ12" s="32">
        <f t="shared" si="25"/>
        <v>0.74074074074074081</v>
      </c>
      <c r="CR12" s="24">
        <f t="shared" si="26"/>
        <v>1</v>
      </c>
      <c r="CS12" s="32"/>
      <c r="CT12" s="21">
        <v>0</v>
      </c>
      <c r="CU12" s="21">
        <v>0</v>
      </c>
      <c r="CV12" s="21">
        <v>0</v>
      </c>
      <c r="CW12" s="21">
        <v>0</v>
      </c>
      <c r="CX12" s="21">
        <v>0</v>
      </c>
      <c r="CY12" s="21">
        <v>0</v>
      </c>
      <c r="CZ12" s="21">
        <v>0</v>
      </c>
      <c r="DA12" s="21">
        <v>0</v>
      </c>
      <c r="DB12" s="22">
        <f t="shared" si="9"/>
        <v>0</v>
      </c>
      <c r="DC12" s="63">
        <f t="shared" si="27"/>
        <v>0</v>
      </c>
      <c r="DD12" s="32">
        <v>0</v>
      </c>
      <c r="DE12" s="24">
        <f t="shared" si="28"/>
        <v>0</v>
      </c>
    </row>
    <row r="13" spans="1:109" x14ac:dyDescent="0.25">
      <c r="A13" s="25" t="s">
        <v>64</v>
      </c>
      <c r="B13" s="25" t="s">
        <v>16</v>
      </c>
      <c r="C13" s="21">
        <v>1.4925373134328357</v>
      </c>
      <c r="D13" s="21">
        <v>1.5151515151515151</v>
      </c>
      <c r="E13" s="21">
        <v>0.63291139240506333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2.197802197802198</v>
      </c>
      <c r="O13" s="21">
        <v>2.3529411764705883</v>
      </c>
      <c r="P13" s="21">
        <v>0</v>
      </c>
      <c r="Q13" s="21">
        <v>0</v>
      </c>
      <c r="R13" s="22">
        <f t="shared" si="0"/>
        <v>0.54608957301748007</v>
      </c>
      <c r="S13" s="63">
        <f t="shared" si="1"/>
        <v>0.87901681808671572</v>
      </c>
      <c r="T13" s="32">
        <f t="shared" si="29"/>
        <v>0.3931082717214926</v>
      </c>
      <c r="U13" s="24">
        <f t="shared" si="2"/>
        <v>5</v>
      </c>
      <c r="V13" s="32"/>
      <c r="W13" s="21">
        <v>0</v>
      </c>
      <c r="X13" s="21">
        <v>0</v>
      </c>
      <c r="Y13" s="21">
        <v>0</v>
      </c>
      <c r="Z13" s="21">
        <v>0</v>
      </c>
      <c r="AA13" s="21">
        <v>1.2658227848101267</v>
      </c>
      <c r="AB13" s="22">
        <f t="shared" si="36"/>
        <v>0.25316455696202533</v>
      </c>
      <c r="AC13" s="63">
        <f t="shared" si="37"/>
        <v>0.56609315886070632</v>
      </c>
      <c r="AD13" s="32">
        <f t="shared" si="30"/>
        <v>0.56609315886070632</v>
      </c>
      <c r="AE13" s="24">
        <f t="shared" si="3"/>
        <v>1</v>
      </c>
      <c r="AF13" s="32"/>
      <c r="AG13" s="21">
        <v>0</v>
      </c>
      <c r="AH13" s="21">
        <v>0</v>
      </c>
      <c r="AI13" s="21">
        <v>0</v>
      </c>
      <c r="AJ13" s="21">
        <v>0</v>
      </c>
      <c r="AK13" s="21">
        <v>2.083333333333333</v>
      </c>
      <c r="AL13" s="21">
        <v>0</v>
      </c>
      <c r="AM13" s="21">
        <v>0</v>
      </c>
      <c r="AN13" s="21">
        <v>0</v>
      </c>
      <c r="AO13" s="21">
        <v>0</v>
      </c>
      <c r="AP13" s="23">
        <f t="shared" si="12"/>
        <v>0.23148148148148145</v>
      </c>
      <c r="AQ13" s="63">
        <f t="shared" si="13"/>
        <v>0.69444444444444431</v>
      </c>
      <c r="AR13" s="32">
        <f t="shared" si="31"/>
        <v>0.69444444444444431</v>
      </c>
      <c r="AS13" s="24">
        <f t="shared" si="14"/>
        <v>1</v>
      </c>
      <c r="AT13" s="24"/>
      <c r="AU13" s="25" t="s">
        <v>16</v>
      </c>
      <c r="AV13" s="21">
        <v>0</v>
      </c>
      <c r="AW13" s="21">
        <v>0</v>
      </c>
      <c r="AX13" s="21">
        <v>0</v>
      </c>
      <c r="AY13" s="21">
        <v>1.6666666666666667</v>
      </c>
      <c r="AZ13" s="21">
        <v>0</v>
      </c>
      <c r="BA13" s="21">
        <v>0</v>
      </c>
      <c r="BB13" s="21">
        <v>0</v>
      </c>
      <c r="BC13" s="21">
        <v>0</v>
      </c>
      <c r="BD13" s="21">
        <v>0</v>
      </c>
      <c r="BE13" s="22">
        <f t="shared" si="4"/>
        <v>0.1851851851851852</v>
      </c>
      <c r="BF13" s="63">
        <f t="shared" si="15"/>
        <v>0.55555555555555558</v>
      </c>
      <c r="BG13" s="32">
        <f t="shared" si="16"/>
        <v>0.55555555555555558</v>
      </c>
      <c r="BH13" s="24">
        <f t="shared" si="17"/>
        <v>1</v>
      </c>
      <c r="BI13" s="32"/>
      <c r="BJ13" s="21">
        <v>0.96153846153846156</v>
      </c>
      <c r="BK13" s="21">
        <v>0</v>
      </c>
      <c r="BL13" s="22">
        <f t="shared" si="5"/>
        <v>0.48076923076923078</v>
      </c>
      <c r="BM13" s="63">
        <f t="shared" si="18"/>
        <v>0.6799103665255265</v>
      </c>
      <c r="BN13" s="32">
        <f t="shared" si="34"/>
        <v>0.6799103665255265</v>
      </c>
      <c r="BO13" s="24">
        <f t="shared" si="19"/>
        <v>1</v>
      </c>
      <c r="BP13" s="32"/>
      <c r="BQ13" s="21">
        <v>0</v>
      </c>
      <c r="BR13" s="21">
        <v>0</v>
      </c>
      <c r="BS13" s="21">
        <v>0</v>
      </c>
      <c r="BT13" s="21">
        <v>0</v>
      </c>
      <c r="BU13" s="21">
        <v>1.8181818181818181</v>
      </c>
      <c r="BV13" s="21">
        <v>0</v>
      </c>
      <c r="BW13" s="21">
        <v>3.5714285714285712</v>
      </c>
      <c r="BX13" s="23">
        <f t="shared" si="6"/>
        <v>0.76994434137291279</v>
      </c>
      <c r="BY13" s="63">
        <f t="shared" si="20"/>
        <v>1.4089704954976932</v>
      </c>
      <c r="BZ13" s="32">
        <f t="shared" si="32"/>
        <v>0.99629259185818864</v>
      </c>
      <c r="CA13" s="24">
        <f t="shared" si="21"/>
        <v>2</v>
      </c>
      <c r="CB13" s="24"/>
      <c r="CC13" s="25" t="s">
        <v>16</v>
      </c>
      <c r="CD13" s="21">
        <v>0</v>
      </c>
      <c r="CE13" s="21">
        <v>0</v>
      </c>
      <c r="CF13" s="22">
        <f t="shared" si="7"/>
        <v>0</v>
      </c>
      <c r="CG13" s="63">
        <f t="shared" si="22"/>
        <v>0</v>
      </c>
      <c r="CH13" s="32">
        <v>0</v>
      </c>
      <c r="CI13" s="24">
        <f t="shared" si="23"/>
        <v>0</v>
      </c>
      <c r="CJ13" s="32"/>
      <c r="CK13" s="21">
        <v>0</v>
      </c>
      <c r="CL13" s="21">
        <v>1.4814814814814816</v>
      </c>
      <c r="CM13" s="21">
        <v>0</v>
      </c>
      <c r="CN13" s="21">
        <v>0</v>
      </c>
      <c r="CO13" s="22">
        <f t="shared" si="8"/>
        <v>0.37037037037037041</v>
      </c>
      <c r="CP13" s="63">
        <f t="shared" si="24"/>
        <v>0.74074074074074081</v>
      </c>
      <c r="CQ13" s="32">
        <f t="shared" si="25"/>
        <v>0.74074074074074081</v>
      </c>
      <c r="CR13" s="24">
        <f t="shared" si="26"/>
        <v>1</v>
      </c>
      <c r="CS13" s="32"/>
      <c r="CT13" s="21">
        <v>3.278688524590164</v>
      </c>
      <c r="CU13" s="21">
        <v>0</v>
      </c>
      <c r="CV13" s="21">
        <v>0</v>
      </c>
      <c r="CW13" s="21">
        <v>0</v>
      </c>
      <c r="CX13" s="21">
        <v>0</v>
      </c>
      <c r="CY13" s="21">
        <v>0</v>
      </c>
      <c r="CZ13" s="21">
        <v>0</v>
      </c>
      <c r="DA13" s="21">
        <v>0</v>
      </c>
      <c r="DB13" s="22">
        <f t="shared" si="9"/>
        <v>0.4098360655737705</v>
      </c>
      <c r="DC13" s="63">
        <f t="shared" si="27"/>
        <v>1.1591914445681106</v>
      </c>
      <c r="DD13" s="32">
        <f t="shared" si="33"/>
        <v>1.1591914445681106</v>
      </c>
      <c r="DE13" s="24">
        <f t="shared" si="28"/>
        <v>1</v>
      </c>
    </row>
    <row r="14" spans="1:109" x14ac:dyDescent="0.25">
      <c r="A14" s="25" t="s">
        <v>64</v>
      </c>
      <c r="B14" s="25" t="s">
        <v>17</v>
      </c>
      <c r="C14" s="21">
        <v>3.7313432835820892</v>
      </c>
      <c r="D14" s="21">
        <v>9.8484848484848495</v>
      </c>
      <c r="E14" s="21">
        <v>3.79746835443038</v>
      </c>
      <c r="F14" s="21">
        <v>5.9259259259259256</v>
      </c>
      <c r="G14" s="21">
        <v>5.1020408163265305</v>
      </c>
      <c r="H14" s="21">
        <v>0</v>
      </c>
      <c r="I14" s="21">
        <v>2.1428571428571428</v>
      </c>
      <c r="J14" s="21">
        <v>0</v>
      </c>
      <c r="K14" s="21">
        <v>0</v>
      </c>
      <c r="L14" s="21">
        <v>0</v>
      </c>
      <c r="M14" s="21">
        <v>0</v>
      </c>
      <c r="N14" s="21">
        <v>2.197802197802198</v>
      </c>
      <c r="O14" s="21">
        <v>5.882352941176471</v>
      </c>
      <c r="P14" s="21">
        <v>0</v>
      </c>
      <c r="Q14" s="21">
        <v>1.639344262295082</v>
      </c>
      <c r="R14" s="22">
        <f t="shared" si="0"/>
        <v>2.6845079848587114</v>
      </c>
      <c r="S14" s="63">
        <f t="shared" si="1"/>
        <v>2.9892272190960347</v>
      </c>
      <c r="T14" s="32">
        <f t="shared" si="29"/>
        <v>0.99640907303201154</v>
      </c>
      <c r="U14" s="24">
        <f t="shared" si="2"/>
        <v>9</v>
      </c>
      <c r="V14" s="32"/>
      <c r="W14" s="21">
        <v>2.8985507246376812</v>
      </c>
      <c r="X14" s="21">
        <v>0</v>
      </c>
      <c r="Y14" s="21">
        <v>0</v>
      </c>
      <c r="Z14" s="21">
        <v>0</v>
      </c>
      <c r="AA14" s="21">
        <v>2.5316455696202533</v>
      </c>
      <c r="AB14" s="22">
        <f t="shared" si="36"/>
        <v>1.0860392588515868</v>
      </c>
      <c r="AC14" s="63">
        <f t="shared" si="37"/>
        <v>1.4927674998673575</v>
      </c>
      <c r="AD14" s="32">
        <f t="shared" si="30"/>
        <v>1.055546021891097</v>
      </c>
      <c r="AE14" s="24">
        <f t="shared" si="3"/>
        <v>2</v>
      </c>
      <c r="AF14" s="32"/>
      <c r="AG14" s="21">
        <v>0</v>
      </c>
      <c r="AH14" s="21">
        <v>3.125</v>
      </c>
      <c r="AI14" s="21">
        <v>0</v>
      </c>
      <c r="AJ14" s="21">
        <v>0</v>
      </c>
      <c r="AK14" s="21">
        <v>1.0416666666666665</v>
      </c>
      <c r="AL14" s="21">
        <v>0</v>
      </c>
      <c r="AM14" s="21">
        <v>1.2820512820512819</v>
      </c>
      <c r="AN14" s="21">
        <v>0</v>
      </c>
      <c r="AO14" s="21">
        <v>0</v>
      </c>
      <c r="AP14" s="23">
        <f t="shared" si="12"/>
        <v>0.60541310541310533</v>
      </c>
      <c r="AQ14" s="63">
        <f t="shared" si="13"/>
        <v>1.0721254987407212</v>
      </c>
      <c r="AR14" s="32">
        <f t="shared" si="31"/>
        <v>0.61899194530301715</v>
      </c>
      <c r="AS14" s="24">
        <f t="shared" si="14"/>
        <v>3</v>
      </c>
      <c r="AT14" s="24"/>
      <c r="AU14" s="25" t="s">
        <v>17</v>
      </c>
      <c r="AV14" s="21">
        <v>3.0534351145038165</v>
      </c>
      <c r="AW14" s="21">
        <v>0.70422535211267612</v>
      </c>
      <c r="AX14" s="21">
        <v>0</v>
      </c>
      <c r="AY14" s="21">
        <v>0.83333333333333337</v>
      </c>
      <c r="AZ14" s="21">
        <v>0</v>
      </c>
      <c r="BA14" s="21">
        <v>0</v>
      </c>
      <c r="BB14" s="21">
        <v>0.72463768115942029</v>
      </c>
      <c r="BC14" s="21">
        <v>0</v>
      </c>
      <c r="BD14" s="21">
        <v>0</v>
      </c>
      <c r="BE14" s="22">
        <f t="shared" si="4"/>
        <v>0.59062572012324954</v>
      </c>
      <c r="BF14" s="63">
        <f t="shared" si="15"/>
        <v>0.99369228681492117</v>
      </c>
      <c r="BG14" s="32">
        <f t="shared" si="16"/>
        <v>0.49684614340746058</v>
      </c>
      <c r="BH14" s="24">
        <f t="shared" si="17"/>
        <v>4</v>
      </c>
      <c r="BI14" s="32"/>
      <c r="BJ14" s="21">
        <v>0</v>
      </c>
      <c r="BK14" s="21">
        <v>1.5873015873015872</v>
      </c>
      <c r="BL14" s="22">
        <f t="shared" si="5"/>
        <v>0.79365079365079361</v>
      </c>
      <c r="BM14" s="63">
        <f t="shared" si="18"/>
        <v>1.122391716169123</v>
      </c>
      <c r="BN14" s="32">
        <f t="shared" si="34"/>
        <v>1.122391716169123</v>
      </c>
      <c r="BO14" s="24">
        <f t="shared" si="19"/>
        <v>1</v>
      </c>
      <c r="BP14" s="32"/>
      <c r="BQ14" s="21">
        <v>3.1746031746031744</v>
      </c>
      <c r="BR14" s="21">
        <v>0</v>
      </c>
      <c r="BS14" s="21">
        <v>0</v>
      </c>
      <c r="BT14" s="21">
        <v>0</v>
      </c>
      <c r="BU14" s="21">
        <v>3.6363636363636362</v>
      </c>
      <c r="BV14" s="21">
        <v>4</v>
      </c>
      <c r="BW14" s="21">
        <v>5.3571428571428568</v>
      </c>
      <c r="BX14" s="23">
        <f t="shared" si="6"/>
        <v>2.3097299525870953</v>
      </c>
      <c r="BY14" s="63">
        <f t="shared" si="20"/>
        <v>2.2603929682970008</v>
      </c>
      <c r="BZ14" s="32">
        <f t="shared" si="32"/>
        <v>1.1301964841485004</v>
      </c>
      <c r="CA14" s="24">
        <f t="shared" si="21"/>
        <v>4</v>
      </c>
      <c r="CB14" s="24"/>
      <c r="CC14" s="25" t="s">
        <v>17</v>
      </c>
      <c r="CD14" s="21">
        <v>0</v>
      </c>
      <c r="CE14" s="21">
        <v>0</v>
      </c>
      <c r="CF14" s="22">
        <f t="shared" si="7"/>
        <v>0</v>
      </c>
      <c r="CG14" s="63">
        <f t="shared" si="22"/>
        <v>0</v>
      </c>
      <c r="CH14" s="32">
        <v>0</v>
      </c>
      <c r="CI14" s="24">
        <f t="shared" si="23"/>
        <v>0</v>
      </c>
      <c r="CJ14" s="32"/>
      <c r="CK14" s="21">
        <v>5.4794520547945202</v>
      </c>
      <c r="CL14" s="21">
        <v>1.4814814814814816</v>
      </c>
      <c r="CM14" s="21">
        <v>0</v>
      </c>
      <c r="CN14" s="21">
        <v>0</v>
      </c>
      <c r="CO14" s="22">
        <f t="shared" si="8"/>
        <v>1.7402333840690005</v>
      </c>
      <c r="CP14" s="63">
        <f t="shared" si="24"/>
        <v>2.5887920784702838</v>
      </c>
      <c r="CQ14" s="32">
        <f t="shared" si="25"/>
        <v>1.8305524337683545</v>
      </c>
      <c r="CR14" s="24">
        <f t="shared" si="26"/>
        <v>2</v>
      </c>
      <c r="CS14" s="32"/>
      <c r="CT14" s="21">
        <v>4.918032786885246</v>
      </c>
      <c r="CU14" s="21">
        <v>0</v>
      </c>
      <c r="CV14" s="21">
        <v>2.7027027027027026</v>
      </c>
      <c r="CW14" s="21">
        <v>0</v>
      </c>
      <c r="CX14" s="21">
        <v>0</v>
      </c>
      <c r="CY14" s="21">
        <v>0</v>
      </c>
      <c r="CZ14" s="21">
        <v>0</v>
      </c>
      <c r="DA14" s="21">
        <v>4.2553191489361701</v>
      </c>
      <c r="DB14" s="22">
        <f t="shared" si="9"/>
        <v>1.4845068298155149</v>
      </c>
      <c r="DC14" s="63">
        <f t="shared" si="27"/>
        <v>2.1370642489581799</v>
      </c>
      <c r="DD14" s="32">
        <f t="shared" si="33"/>
        <v>1.2338346194115306</v>
      </c>
      <c r="DE14" s="24">
        <f t="shared" si="28"/>
        <v>3</v>
      </c>
    </row>
    <row r="15" spans="1:109" x14ac:dyDescent="0.25">
      <c r="A15" s="25" t="s">
        <v>64</v>
      </c>
      <c r="B15" s="25" t="s">
        <v>18</v>
      </c>
      <c r="C15" s="21">
        <v>0.74626865671641784</v>
      </c>
      <c r="D15" s="21">
        <v>0</v>
      </c>
      <c r="E15" s="21">
        <v>1.89873417721519</v>
      </c>
      <c r="F15" s="21">
        <v>0</v>
      </c>
      <c r="G15" s="21">
        <v>0</v>
      </c>
      <c r="H15" s="21">
        <v>0</v>
      </c>
      <c r="I15" s="21">
        <v>1.4285714285714286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3.5294117647058822</v>
      </c>
      <c r="P15" s="21">
        <v>0</v>
      </c>
      <c r="Q15" s="21">
        <v>0</v>
      </c>
      <c r="R15" s="22">
        <f t="shared" si="0"/>
        <v>0.5068657351472613</v>
      </c>
      <c r="S15" s="63">
        <f t="shared" si="1"/>
        <v>1.0283821903880201</v>
      </c>
      <c r="T15" s="32">
        <f t="shared" si="29"/>
        <v>0.51419109519401007</v>
      </c>
      <c r="U15" s="24">
        <f t="shared" si="2"/>
        <v>4</v>
      </c>
      <c r="V15" s="32"/>
      <c r="W15" s="21">
        <v>1.4492753623188406</v>
      </c>
      <c r="X15" s="21">
        <v>0</v>
      </c>
      <c r="Y15" s="21">
        <v>2.8169014084507045</v>
      </c>
      <c r="Z15" s="21">
        <v>0</v>
      </c>
      <c r="AA15" s="21">
        <v>1.2658227848101267</v>
      </c>
      <c r="AB15" s="22">
        <f t="shared" si="36"/>
        <v>1.1063999111159344</v>
      </c>
      <c r="AC15" s="63">
        <f t="shared" si="37"/>
        <v>1.1744185930401578</v>
      </c>
      <c r="AD15" s="32">
        <f t="shared" si="30"/>
        <v>0.67805089083303671</v>
      </c>
      <c r="AE15" s="24">
        <f t="shared" si="3"/>
        <v>3</v>
      </c>
      <c r="AF15" s="32"/>
      <c r="AG15" s="21">
        <v>0</v>
      </c>
      <c r="AH15" s="21">
        <v>0</v>
      </c>
      <c r="AI15" s="21">
        <v>0</v>
      </c>
      <c r="AJ15" s="21">
        <v>0</v>
      </c>
      <c r="AK15" s="21">
        <v>1.0416666666666665</v>
      </c>
      <c r="AL15" s="21">
        <v>0</v>
      </c>
      <c r="AM15" s="21">
        <v>0</v>
      </c>
      <c r="AN15" s="21">
        <v>0</v>
      </c>
      <c r="AO15" s="21">
        <v>0</v>
      </c>
      <c r="AP15" s="23">
        <f t="shared" si="12"/>
        <v>0.11574074074074073</v>
      </c>
      <c r="AQ15" s="63">
        <f t="shared" si="13"/>
        <v>0.34722222222222215</v>
      </c>
      <c r="AR15" s="32">
        <f t="shared" si="31"/>
        <v>0.34722222222222215</v>
      </c>
      <c r="AS15" s="24">
        <f t="shared" si="14"/>
        <v>1</v>
      </c>
      <c r="AT15" s="24"/>
      <c r="AU15" s="25" t="s">
        <v>18</v>
      </c>
      <c r="AV15" s="21">
        <v>3.0534351145038165</v>
      </c>
      <c r="AW15" s="21">
        <v>0</v>
      </c>
      <c r="AX15" s="21">
        <v>1.2195121951219512</v>
      </c>
      <c r="AY15" s="21">
        <v>0.83333333333333337</v>
      </c>
      <c r="AZ15" s="21">
        <v>0</v>
      </c>
      <c r="BA15" s="21">
        <v>3.1746031746031744</v>
      </c>
      <c r="BB15" s="21">
        <v>3.6231884057971016</v>
      </c>
      <c r="BC15" s="21">
        <v>0</v>
      </c>
      <c r="BD15" s="21">
        <v>0</v>
      </c>
      <c r="BE15" s="22">
        <f t="shared" si="4"/>
        <v>1.3226746914843752</v>
      </c>
      <c r="BF15" s="63">
        <f t="shared" si="15"/>
        <v>1.5397039050432735</v>
      </c>
      <c r="BG15" s="32">
        <f t="shared" si="16"/>
        <v>0.68857651937972808</v>
      </c>
      <c r="BH15" s="24">
        <f t="shared" si="17"/>
        <v>5</v>
      </c>
      <c r="BI15" s="32"/>
      <c r="BJ15" s="21">
        <v>1.9230769230769231</v>
      </c>
      <c r="BK15" s="21">
        <v>3.1746031746031744</v>
      </c>
      <c r="BL15" s="22">
        <f t="shared" si="5"/>
        <v>2.5488400488400487</v>
      </c>
      <c r="BM15" s="63">
        <f t="shared" si="18"/>
        <v>0.88496269928719329</v>
      </c>
      <c r="BN15" s="32">
        <f t="shared" si="34"/>
        <v>0.62576312576312576</v>
      </c>
      <c r="BO15" s="24">
        <f t="shared" si="19"/>
        <v>2</v>
      </c>
      <c r="BP15" s="32"/>
      <c r="BQ15" s="21">
        <v>0</v>
      </c>
      <c r="BR15" s="21">
        <v>0</v>
      </c>
      <c r="BS15" s="21">
        <v>0</v>
      </c>
      <c r="BT15" s="21">
        <v>0</v>
      </c>
      <c r="BU15" s="21">
        <v>1.8181818181818181</v>
      </c>
      <c r="BV15" s="21">
        <v>0</v>
      </c>
      <c r="BW15" s="21">
        <v>0</v>
      </c>
      <c r="BX15" s="23">
        <f t="shared" si="6"/>
        <v>0.25974025974025972</v>
      </c>
      <c r="BY15" s="63">
        <f t="shared" si="20"/>
        <v>0.68720813274404946</v>
      </c>
      <c r="BZ15" s="32">
        <f t="shared" si="32"/>
        <v>0.68720813274404946</v>
      </c>
      <c r="CA15" s="24">
        <f t="shared" si="21"/>
        <v>1</v>
      </c>
      <c r="CB15" s="24"/>
      <c r="CC15" s="25" t="s">
        <v>18</v>
      </c>
      <c r="CD15" s="21">
        <v>0</v>
      </c>
      <c r="CE15" s="21">
        <v>0</v>
      </c>
      <c r="CF15" s="22">
        <f t="shared" si="7"/>
        <v>0</v>
      </c>
      <c r="CG15" s="63">
        <f t="shared" si="22"/>
        <v>0</v>
      </c>
      <c r="CH15" s="32">
        <v>0</v>
      </c>
      <c r="CI15" s="24">
        <f t="shared" si="23"/>
        <v>0</v>
      </c>
      <c r="CJ15" s="32"/>
      <c r="CK15" s="21">
        <v>0</v>
      </c>
      <c r="CL15" s="21">
        <v>1.4814814814814816</v>
      </c>
      <c r="CM15" s="21">
        <v>0</v>
      </c>
      <c r="CN15" s="21">
        <v>0</v>
      </c>
      <c r="CO15" s="22">
        <f t="shared" si="8"/>
        <v>0.37037037037037041</v>
      </c>
      <c r="CP15" s="63">
        <f t="shared" si="24"/>
        <v>0.74074074074074081</v>
      </c>
      <c r="CQ15" s="32">
        <f t="shared" si="25"/>
        <v>0.74074074074074081</v>
      </c>
      <c r="CR15" s="24">
        <f t="shared" si="26"/>
        <v>1</v>
      </c>
      <c r="CS15" s="32"/>
      <c r="CT15" s="21">
        <v>0</v>
      </c>
      <c r="CU15" s="21">
        <v>0</v>
      </c>
      <c r="CV15" s="21">
        <v>0</v>
      </c>
      <c r="CW15" s="21">
        <v>0</v>
      </c>
      <c r="CX15" s="21">
        <v>0</v>
      </c>
      <c r="CY15" s="21">
        <v>0</v>
      </c>
      <c r="CZ15" s="21">
        <v>0</v>
      </c>
      <c r="DA15" s="21">
        <v>0</v>
      </c>
      <c r="DB15" s="22">
        <f t="shared" si="9"/>
        <v>0</v>
      </c>
      <c r="DC15" s="63">
        <f t="shared" si="27"/>
        <v>0</v>
      </c>
      <c r="DD15" s="32">
        <v>0</v>
      </c>
      <c r="DE15" s="24">
        <f t="shared" si="28"/>
        <v>0</v>
      </c>
    </row>
    <row r="16" spans="1:109" x14ac:dyDescent="0.25">
      <c r="A16" s="25" t="s">
        <v>64</v>
      </c>
      <c r="B16" s="25" t="s">
        <v>19</v>
      </c>
      <c r="C16" s="21">
        <v>0.74626865671641784</v>
      </c>
      <c r="D16" s="21">
        <v>0.75757575757575757</v>
      </c>
      <c r="E16" s="21">
        <v>0</v>
      </c>
      <c r="F16" s="21">
        <v>0.74074074074074081</v>
      </c>
      <c r="G16" s="21">
        <v>0</v>
      </c>
      <c r="H16" s="21">
        <v>0</v>
      </c>
      <c r="I16" s="21">
        <v>0</v>
      </c>
      <c r="J16" s="21">
        <v>2.7397260273972601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2">
        <f t="shared" si="0"/>
        <v>0.33228741216201174</v>
      </c>
      <c r="S16" s="63">
        <f t="shared" si="1"/>
        <v>0.73335869329481129</v>
      </c>
      <c r="T16" s="32">
        <f t="shared" si="29"/>
        <v>0.36667934664740565</v>
      </c>
      <c r="U16" s="24">
        <f t="shared" si="2"/>
        <v>4</v>
      </c>
      <c r="V16" s="32"/>
      <c r="W16" s="21">
        <v>0</v>
      </c>
      <c r="X16" s="21">
        <v>0</v>
      </c>
      <c r="Y16" s="21">
        <v>0</v>
      </c>
      <c r="Z16" s="21">
        <v>0</v>
      </c>
      <c r="AA16" s="21">
        <v>2.5316455696202533</v>
      </c>
      <c r="AB16" s="22">
        <f t="shared" si="36"/>
        <v>0.50632911392405067</v>
      </c>
      <c r="AC16" s="63">
        <f t="shared" si="37"/>
        <v>1.1321863177214126</v>
      </c>
      <c r="AD16" s="32">
        <f t="shared" si="30"/>
        <v>1.1321863177214126</v>
      </c>
      <c r="AE16" s="24">
        <f t="shared" si="3"/>
        <v>1</v>
      </c>
      <c r="AF16" s="32"/>
      <c r="AG16" s="21">
        <v>0</v>
      </c>
      <c r="AH16" s="21">
        <v>0</v>
      </c>
      <c r="AI16" s="21">
        <v>0</v>
      </c>
      <c r="AJ16" s="21">
        <v>0</v>
      </c>
      <c r="AK16" s="21">
        <v>0</v>
      </c>
      <c r="AL16" s="21">
        <v>0</v>
      </c>
      <c r="AM16" s="21">
        <v>3.8461538461538458</v>
      </c>
      <c r="AN16" s="21">
        <v>0</v>
      </c>
      <c r="AO16" s="21">
        <v>3.75</v>
      </c>
      <c r="AP16" s="23">
        <f t="shared" si="12"/>
        <v>0.84401709401709402</v>
      </c>
      <c r="AQ16" s="63">
        <f t="shared" si="13"/>
        <v>1.6749670039043485</v>
      </c>
      <c r="AR16" s="32">
        <f t="shared" si="31"/>
        <v>1.1843805267244791</v>
      </c>
      <c r="AS16" s="24">
        <f t="shared" si="14"/>
        <v>2</v>
      </c>
      <c r="AT16" s="24"/>
      <c r="AU16" s="25" t="s">
        <v>19</v>
      </c>
      <c r="AV16" s="21">
        <v>0</v>
      </c>
      <c r="AW16" s="21">
        <v>0</v>
      </c>
      <c r="AX16" s="21">
        <v>2.4390243902439024</v>
      </c>
      <c r="AY16" s="21">
        <v>6.666666666666667</v>
      </c>
      <c r="AZ16" s="21">
        <v>6.0606060606060606</v>
      </c>
      <c r="BA16" s="21">
        <v>0</v>
      </c>
      <c r="BB16" s="21">
        <v>2.1739130434782608</v>
      </c>
      <c r="BC16" s="21">
        <v>0</v>
      </c>
      <c r="BD16" s="21">
        <v>0</v>
      </c>
      <c r="BE16" s="22">
        <f t="shared" si="4"/>
        <v>1.9266900178883211</v>
      </c>
      <c r="BF16" s="63">
        <f t="shared" si="15"/>
        <v>2.7027975862482383</v>
      </c>
      <c r="BG16" s="32">
        <f t="shared" si="16"/>
        <v>1.3513987931241191</v>
      </c>
      <c r="BH16" s="24">
        <f t="shared" si="17"/>
        <v>4</v>
      </c>
      <c r="BI16" s="32"/>
      <c r="BJ16" s="21">
        <v>0</v>
      </c>
      <c r="BK16" s="21">
        <v>3.1746031746031744</v>
      </c>
      <c r="BL16" s="22">
        <f t="shared" si="5"/>
        <v>1.5873015873015872</v>
      </c>
      <c r="BM16" s="63">
        <f t="shared" si="18"/>
        <v>2.2447834323382461</v>
      </c>
      <c r="BN16" s="32">
        <f t="shared" si="34"/>
        <v>2.2447834323382461</v>
      </c>
      <c r="BO16" s="24">
        <f t="shared" si="19"/>
        <v>1</v>
      </c>
      <c r="BP16" s="32"/>
      <c r="BQ16" s="21">
        <v>3.1746031746031744</v>
      </c>
      <c r="BR16" s="21">
        <v>0</v>
      </c>
      <c r="BS16" s="21">
        <v>0</v>
      </c>
      <c r="BT16" s="21">
        <v>0</v>
      </c>
      <c r="BU16" s="21">
        <v>0</v>
      </c>
      <c r="BV16" s="21">
        <v>0</v>
      </c>
      <c r="BW16" s="21">
        <v>0</v>
      </c>
      <c r="BX16" s="23">
        <f t="shared" si="6"/>
        <v>0.45351473922902491</v>
      </c>
      <c r="BY16" s="63">
        <f t="shared" si="20"/>
        <v>1.1998872159023086</v>
      </c>
      <c r="BZ16" s="32">
        <f t="shared" si="32"/>
        <v>1.1998872159023086</v>
      </c>
      <c r="CA16" s="24">
        <f t="shared" si="21"/>
        <v>1</v>
      </c>
      <c r="CB16" s="24"/>
      <c r="CC16" s="25" t="s">
        <v>19</v>
      </c>
      <c r="CD16" s="21">
        <v>0</v>
      </c>
      <c r="CE16" s="21">
        <v>0</v>
      </c>
      <c r="CF16" s="22">
        <f t="shared" si="7"/>
        <v>0</v>
      </c>
      <c r="CG16" s="63">
        <f t="shared" si="22"/>
        <v>0</v>
      </c>
      <c r="CH16" s="32">
        <v>0</v>
      </c>
      <c r="CI16" s="24">
        <f t="shared" si="23"/>
        <v>0</v>
      </c>
      <c r="CJ16" s="32"/>
      <c r="CK16" s="21">
        <v>0</v>
      </c>
      <c r="CL16" s="21">
        <v>5.9259259259259265</v>
      </c>
      <c r="CM16" s="21">
        <v>0</v>
      </c>
      <c r="CN16" s="21">
        <v>0</v>
      </c>
      <c r="CO16" s="22">
        <f t="shared" si="8"/>
        <v>1.4814814814814816</v>
      </c>
      <c r="CP16" s="63">
        <f t="shared" si="24"/>
        <v>2.9629629629629632</v>
      </c>
      <c r="CQ16" s="32">
        <f t="shared" si="25"/>
        <v>2.9629629629629632</v>
      </c>
      <c r="CR16" s="24">
        <f t="shared" si="26"/>
        <v>1</v>
      </c>
      <c r="CS16" s="32"/>
      <c r="CT16" s="21">
        <v>0</v>
      </c>
      <c r="CU16" s="21">
        <v>0</v>
      </c>
      <c r="CV16" s="21">
        <v>8.1081081081081088</v>
      </c>
      <c r="CW16" s="21">
        <v>0</v>
      </c>
      <c r="CX16" s="21">
        <v>3.0303030303030303</v>
      </c>
      <c r="CY16" s="21">
        <v>0</v>
      </c>
      <c r="CZ16" s="21">
        <v>0</v>
      </c>
      <c r="DA16" s="21">
        <v>0</v>
      </c>
      <c r="DB16" s="22">
        <f t="shared" si="9"/>
        <v>1.3923013923013925</v>
      </c>
      <c r="DC16" s="63">
        <f t="shared" si="27"/>
        <v>2.9134203809316883</v>
      </c>
      <c r="DD16" s="32">
        <f t="shared" si="33"/>
        <v>2.0600993078038909</v>
      </c>
      <c r="DE16" s="24">
        <f t="shared" si="28"/>
        <v>2</v>
      </c>
    </row>
    <row r="17" spans="1:109" x14ac:dyDescent="0.25">
      <c r="A17" s="25" t="s">
        <v>64</v>
      </c>
      <c r="B17" s="25" t="s">
        <v>20</v>
      </c>
      <c r="C17" s="21">
        <v>0</v>
      </c>
      <c r="D17" s="21">
        <v>0</v>
      </c>
      <c r="E17" s="21">
        <v>0.63291139240506333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0.81967213114754101</v>
      </c>
      <c r="R17" s="22">
        <f t="shared" si="0"/>
        <v>9.6838901570173622E-2</v>
      </c>
      <c r="S17" s="63">
        <f t="shared" si="1"/>
        <v>0.25798292307220388</v>
      </c>
      <c r="T17" s="32">
        <f t="shared" si="29"/>
        <v>0.18242147433468278</v>
      </c>
      <c r="U17" s="24">
        <f t="shared" si="2"/>
        <v>2</v>
      </c>
      <c r="V17" s="32"/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2">
        <f t="shared" si="36"/>
        <v>0</v>
      </c>
      <c r="AC17" s="63">
        <f t="shared" si="37"/>
        <v>0</v>
      </c>
      <c r="AD17" s="32">
        <v>0</v>
      </c>
      <c r="AE17" s="24">
        <f t="shared" si="3"/>
        <v>0</v>
      </c>
      <c r="AF17" s="32"/>
      <c r="AG17" s="21">
        <v>0</v>
      </c>
      <c r="AH17" s="21">
        <v>0</v>
      </c>
      <c r="AI17" s="21">
        <v>0</v>
      </c>
      <c r="AJ17" s="21">
        <v>0</v>
      </c>
      <c r="AK17" s="21">
        <v>0</v>
      </c>
      <c r="AL17" s="21">
        <v>0</v>
      </c>
      <c r="AM17" s="21">
        <v>2.5641025641025639</v>
      </c>
      <c r="AN17" s="21">
        <v>0</v>
      </c>
      <c r="AO17" s="21">
        <v>0</v>
      </c>
      <c r="AP17" s="23">
        <f t="shared" si="12"/>
        <v>0.28490028490028485</v>
      </c>
      <c r="AQ17" s="63">
        <f t="shared" si="13"/>
        <v>0.85470085470085466</v>
      </c>
      <c r="AR17" s="32">
        <f t="shared" si="31"/>
        <v>0.85470085470085466</v>
      </c>
      <c r="AS17" s="24">
        <f t="shared" si="14"/>
        <v>1</v>
      </c>
      <c r="AT17" s="24"/>
      <c r="AU17" s="25" t="s">
        <v>20</v>
      </c>
      <c r="AV17" s="21">
        <v>0</v>
      </c>
      <c r="AW17" s="21">
        <v>0</v>
      </c>
      <c r="AX17" s="21">
        <v>0</v>
      </c>
      <c r="AY17" s="21">
        <v>0</v>
      </c>
      <c r="AZ17" s="21">
        <v>0</v>
      </c>
      <c r="BA17" s="21">
        <v>0</v>
      </c>
      <c r="BB17" s="21">
        <v>0</v>
      </c>
      <c r="BC17" s="21">
        <v>0</v>
      </c>
      <c r="BD17" s="21">
        <v>0</v>
      </c>
      <c r="BE17" s="22">
        <f t="shared" si="4"/>
        <v>0</v>
      </c>
      <c r="BF17" s="63">
        <f t="shared" si="15"/>
        <v>0</v>
      </c>
      <c r="BG17" s="32">
        <v>0</v>
      </c>
      <c r="BH17" s="24">
        <f t="shared" si="17"/>
        <v>0</v>
      </c>
      <c r="BI17" s="32"/>
      <c r="BJ17" s="21">
        <v>0</v>
      </c>
      <c r="BK17" s="21">
        <v>0</v>
      </c>
      <c r="BL17" s="22">
        <f t="shared" si="5"/>
        <v>0</v>
      </c>
      <c r="BM17" s="63">
        <f t="shared" si="18"/>
        <v>0</v>
      </c>
      <c r="BN17" s="32">
        <v>0</v>
      </c>
      <c r="BO17" s="24">
        <f t="shared" si="19"/>
        <v>0</v>
      </c>
      <c r="BP17" s="32"/>
      <c r="BQ17" s="21">
        <v>0</v>
      </c>
      <c r="BR17" s="21">
        <v>0</v>
      </c>
      <c r="BS17" s="21">
        <v>0</v>
      </c>
      <c r="BT17" s="21">
        <v>0</v>
      </c>
      <c r="BU17" s="21">
        <v>0</v>
      </c>
      <c r="BV17" s="21">
        <v>0</v>
      </c>
      <c r="BW17" s="21">
        <v>0</v>
      </c>
      <c r="BX17" s="23">
        <f t="shared" si="6"/>
        <v>0</v>
      </c>
      <c r="BY17" s="63">
        <f t="shared" si="20"/>
        <v>0</v>
      </c>
      <c r="BZ17" s="32">
        <v>0</v>
      </c>
      <c r="CA17" s="24">
        <f t="shared" si="21"/>
        <v>0</v>
      </c>
      <c r="CB17" s="24"/>
      <c r="CC17" s="25" t="s">
        <v>20</v>
      </c>
      <c r="CD17" s="21">
        <v>0</v>
      </c>
      <c r="CE17" s="21">
        <v>0</v>
      </c>
      <c r="CF17" s="22">
        <f t="shared" si="7"/>
        <v>0</v>
      </c>
      <c r="CG17" s="63">
        <f t="shared" si="22"/>
        <v>0</v>
      </c>
      <c r="CH17" s="32">
        <v>0</v>
      </c>
      <c r="CI17" s="24">
        <f t="shared" si="23"/>
        <v>0</v>
      </c>
      <c r="CJ17" s="32"/>
      <c r="CK17" s="21">
        <v>0</v>
      </c>
      <c r="CL17" s="21">
        <v>0</v>
      </c>
      <c r="CM17" s="21">
        <v>0</v>
      </c>
      <c r="CN17" s="21">
        <v>0</v>
      </c>
      <c r="CO17" s="22">
        <f t="shared" si="8"/>
        <v>0</v>
      </c>
      <c r="CP17" s="63">
        <f t="shared" si="24"/>
        <v>0</v>
      </c>
      <c r="CQ17" s="32">
        <v>0</v>
      </c>
      <c r="CR17" s="24">
        <f t="shared" si="26"/>
        <v>0</v>
      </c>
      <c r="CS17" s="32"/>
      <c r="CT17" s="21">
        <v>0</v>
      </c>
      <c r="CU17" s="21">
        <v>0</v>
      </c>
      <c r="CV17" s="21">
        <v>0</v>
      </c>
      <c r="CW17" s="21">
        <v>0</v>
      </c>
      <c r="CX17" s="21">
        <v>0</v>
      </c>
      <c r="CY17" s="21">
        <v>0</v>
      </c>
      <c r="CZ17" s="21">
        <v>0</v>
      </c>
      <c r="DA17" s="21">
        <v>0</v>
      </c>
      <c r="DB17" s="22">
        <f t="shared" si="9"/>
        <v>0</v>
      </c>
      <c r="DC17" s="63">
        <f t="shared" si="27"/>
        <v>0</v>
      </c>
      <c r="DD17" s="32">
        <v>0</v>
      </c>
      <c r="DE17" s="24">
        <f t="shared" si="28"/>
        <v>0</v>
      </c>
    </row>
    <row r="18" spans="1:109" x14ac:dyDescent="0.25">
      <c r="A18" s="26" t="s">
        <v>65</v>
      </c>
      <c r="B18" s="26" t="s">
        <v>21</v>
      </c>
      <c r="C18" s="21">
        <v>2.2388059701492535</v>
      </c>
      <c r="D18" s="21">
        <v>1.5151515151515151</v>
      </c>
      <c r="E18" s="21">
        <v>1.2658227848101267</v>
      </c>
      <c r="F18" s="21">
        <v>1.4814814814814816</v>
      </c>
      <c r="G18" s="21">
        <v>4.0816326530612246</v>
      </c>
      <c r="H18" s="21">
        <v>1.7857142857142856</v>
      </c>
      <c r="I18" s="21">
        <v>1.4285714285714286</v>
      </c>
      <c r="J18" s="21">
        <v>0</v>
      </c>
      <c r="K18" s="21">
        <v>0</v>
      </c>
      <c r="L18" s="21">
        <v>0</v>
      </c>
      <c r="M18" s="21">
        <v>7.1428571428571423</v>
      </c>
      <c r="N18" s="21">
        <v>0</v>
      </c>
      <c r="O18" s="21">
        <v>0</v>
      </c>
      <c r="P18" s="21">
        <v>8.5714285714285712</v>
      </c>
      <c r="Q18" s="21">
        <v>0.81967213114754101</v>
      </c>
      <c r="R18" s="22">
        <f t="shared" si="0"/>
        <v>2.0220758642915042</v>
      </c>
      <c r="S18" s="63">
        <f t="shared" si="1"/>
        <v>2.6298308507029087</v>
      </c>
      <c r="T18" s="32">
        <f t="shared" si="29"/>
        <v>0.83162553491994118</v>
      </c>
      <c r="U18" s="24">
        <f t="shared" si="2"/>
        <v>10</v>
      </c>
      <c r="V18" s="32"/>
      <c r="W18" s="21">
        <v>4.3478260869565215</v>
      </c>
      <c r="X18" s="21">
        <v>3.4482758620689653</v>
      </c>
      <c r="Y18" s="21">
        <v>2.8169014084507045</v>
      </c>
      <c r="Z18" s="21">
        <v>0</v>
      </c>
      <c r="AA18" s="21">
        <v>0</v>
      </c>
      <c r="AB18" s="22">
        <f t="shared" si="36"/>
        <v>2.1226006714952383</v>
      </c>
      <c r="AC18" s="63">
        <f t="shared" si="37"/>
        <v>2.0125831408365782</v>
      </c>
      <c r="AD18" s="32">
        <f t="shared" si="30"/>
        <v>1.1619654181285011</v>
      </c>
      <c r="AE18" s="24">
        <f t="shared" si="3"/>
        <v>3</v>
      </c>
      <c r="AF18" s="32"/>
      <c r="AG18" s="21">
        <v>2.4096385542168677</v>
      </c>
      <c r="AH18" s="21">
        <v>0</v>
      </c>
      <c r="AI18" s="21">
        <v>0</v>
      </c>
      <c r="AJ18" s="21">
        <v>0</v>
      </c>
      <c r="AK18" s="21">
        <v>3.125</v>
      </c>
      <c r="AL18" s="21">
        <v>0</v>
      </c>
      <c r="AM18" s="21">
        <v>0</v>
      </c>
      <c r="AN18" s="21">
        <v>0</v>
      </c>
      <c r="AO18" s="21">
        <v>0</v>
      </c>
      <c r="AP18" s="23">
        <f t="shared" si="12"/>
        <v>0.61495983935742971</v>
      </c>
      <c r="AQ18" s="63">
        <f t="shared" si="13"/>
        <v>1.2333086863071687</v>
      </c>
      <c r="AR18" s="32">
        <f t="shared" si="31"/>
        <v>0.8720809353840715</v>
      </c>
      <c r="AS18" s="24">
        <f t="shared" si="14"/>
        <v>2</v>
      </c>
      <c r="AT18" s="24"/>
      <c r="AU18" s="26" t="s">
        <v>21</v>
      </c>
      <c r="AV18" s="21">
        <v>0</v>
      </c>
      <c r="AW18" s="21">
        <v>1.4084507042253522</v>
      </c>
      <c r="AX18" s="21">
        <v>2.4390243902439024</v>
      </c>
      <c r="AY18" s="21">
        <v>1.6666666666666667</v>
      </c>
      <c r="AZ18" s="21">
        <v>0</v>
      </c>
      <c r="BA18" s="21">
        <v>0</v>
      </c>
      <c r="BB18" s="21">
        <v>1.4492753623188406</v>
      </c>
      <c r="BC18" s="21">
        <v>2.3809523809523809</v>
      </c>
      <c r="BD18" s="21">
        <v>0</v>
      </c>
      <c r="BE18" s="22">
        <f t="shared" si="4"/>
        <v>1.0382632782674603</v>
      </c>
      <c r="BF18" s="63">
        <f t="shared" si="15"/>
        <v>1.0474832183270457</v>
      </c>
      <c r="BG18" s="32">
        <f t="shared" si="16"/>
        <v>0.46844873629390554</v>
      </c>
      <c r="BH18" s="24">
        <f t="shared" si="17"/>
        <v>5</v>
      </c>
      <c r="BI18" s="32"/>
      <c r="BJ18" s="21">
        <v>0</v>
      </c>
      <c r="BK18" s="21">
        <v>0</v>
      </c>
      <c r="BL18" s="22">
        <f t="shared" si="5"/>
        <v>0</v>
      </c>
      <c r="BM18" s="63">
        <f t="shared" si="18"/>
        <v>0</v>
      </c>
      <c r="BN18" s="32">
        <v>0</v>
      </c>
      <c r="BO18" s="24">
        <f t="shared" si="19"/>
        <v>0</v>
      </c>
      <c r="BP18" s="32"/>
      <c r="BQ18" s="21">
        <v>3.1746031746031744</v>
      </c>
      <c r="BR18" s="21">
        <v>0</v>
      </c>
      <c r="BS18" s="21">
        <v>0</v>
      </c>
      <c r="BT18" s="21">
        <v>0</v>
      </c>
      <c r="BU18" s="21">
        <v>1.8181818181818181</v>
      </c>
      <c r="BV18" s="21">
        <v>4</v>
      </c>
      <c r="BW18" s="21">
        <v>0</v>
      </c>
      <c r="BX18" s="23">
        <f t="shared" si="6"/>
        <v>1.2846835703978561</v>
      </c>
      <c r="BY18" s="63">
        <f t="shared" si="20"/>
        <v>1.7239009691112488</v>
      </c>
      <c r="BZ18" s="32">
        <f t="shared" si="32"/>
        <v>0.99529468857263625</v>
      </c>
      <c r="CA18" s="24">
        <f t="shared" si="21"/>
        <v>3</v>
      </c>
      <c r="CB18" s="24"/>
      <c r="CC18" s="26" t="s">
        <v>21</v>
      </c>
      <c r="CD18" s="21">
        <v>0</v>
      </c>
      <c r="CE18" s="21">
        <v>0</v>
      </c>
      <c r="CF18" s="22">
        <f t="shared" si="7"/>
        <v>0</v>
      </c>
      <c r="CG18" s="63">
        <f t="shared" si="22"/>
        <v>0</v>
      </c>
      <c r="CH18" s="32">
        <v>0</v>
      </c>
      <c r="CI18" s="24">
        <f t="shared" si="23"/>
        <v>0</v>
      </c>
      <c r="CJ18" s="32"/>
      <c r="CK18" s="21">
        <v>0</v>
      </c>
      <c r="CL18" s="21">
        <v>1.4814814814814816</v>
      </c>
      <c r="CM18" s="21">
        <v>0</v>
      </c>
      <c r="CN18" s="21">
        <v>0</v>
      </c>
      <c r="CO18" s="22">
        <f t="shared" si="8"/>
        <v>0.37037037037037041</v>
      </c>
      <c r="CP18" s="63">
        <f t="shared" si="24"/>
        <v>0.74074074074074081</v>
      </c>
      <c r="CQ18" s="32">
        <f t="shared" si="25"/>
        <v>0.74074074074074081</v>
      </c>
      <c r="CR18" s="24">
        <f t="shared" si="26"/>
        <v>1</v>
      </c>
      <c r="CS18" s="32"/>
      <c r="CT18" s="21">
        <v>0</v>
      </c>
      <c r="CU18" s="21">
        <v>4.3478260869565215</v>
      </c>
      <c r="CV18" s="21">
        <v>0</v>
      </c>
      <c r="CW18" s="21">
        <v>0</v>
      </c>
      <c r="CX18" s="21">
        <v>0</v>
      </c>
      <c r="CY18" s="21">
        <v>0</v>
      </c>
      <c r="CZ18" s="21">
        <v>0</v>
      </c>
      <c r="DA18" s="21">
        <v>0</v>
      </c>
      <c r="DB18" s="22">
        <f t="shared" si="9"/>
        <v>0.54347826086956519</v>
      </c>
      <c r="DC18" s="63">
        <f t="shared" si="27"/>
        <v>1.5371886547533642</v>
      </c>
      <c r="DD18" s="32">
        <f t="shared" si="33"/>
        <v>1.5371886547533642</v>
      </c>
      <c r="DE18" s="24">
        <f t="shared" si="28"/>
        <v>1</v>
      </c>
    </row>
    <row r="19" spans="1:109" x14ac:dyDescent="0.25">
      <c r="A19" s="26" t="s">
        <v>65</v>
      </c>
      <c r="B19" s="26" t="s">
        <v>22</v>
      </c>
      <c r="C19" s="21">
        <v>0</v>
      </c>
      <c r="D19" s="21">
        <v>0</v>
      </c>
      <c r="E19" s="21">
        <v>0.63291139240506333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2">
        <f t="shared" si="0"/>
        <v>4.2194092827004225E-2</v>
      </c>
      <c r="S19" s="63">
        <f t="shared" si="1"/>
        <v>0.16341701882731718</v>
      </c>
      <c r="T19" s="32">
        <f t="shared" si="29"/>
        <v>0.16341701882731718</v>
      </c>
      <c r="U19" s="24">
        <f t="shared" si="2"/>
        <v>1</v>
      </c>
      <c r="V19" s="32"/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2">
        <f t="shared" si="36"/>
        <v>0</v>
      </c>
      <c r="AC19" s="63">
        <f t="shared" si="37"/>
        <v>0</v>
      </c>
      <c r="AD19" s="32">
        <v>0</v>
      </c>
      <c r="AE19" s="24">
        <f t="shared" si="3"/>
        <v>0</v>
      </c>
      <c r="AF19" s="32"/>
      <c r="AG19" s="21">
        <v>0</v>
      </c>
      <c r="AH19" s="21">
        <v>0</v>
      </c>
      <c r="AI19" s="21">
        <v>0</v>
      </c>
      <c r="AJ19" s="21">
        <v>0</v>
      </c>
      <c r="AK19" s="21">
        <v>0</v>
      </c>
      <c r="AL19" s="21">
        <v>0</v>
      </c>
      <c r="AM19" s="21">
        <v>0</v>
      </c>
      <c r="AN19" s="21">
        <v>0</v>
      </c>
      <c r="AO19" s="21">
        <v>0</v>
      </c>
      <c r="AP19" s="23">
        <f t="shared" si="12"/>
        <v>0</v>
      </c>
      <c r="AQ19" s="63">
        <f t="shared" si="13"/>
        <v>0</v>
      </c>
      <c r="AR19" s="32">
        <v>0</v>
      </c>
      <c r="AS19" s="24">
        <f t="shared" si="14"/>
        <v>0</v>
      </c>
      <c r="AT19" s="24"/>
      <c r="AU19" s="26" t="s">
        <v>22</v>
      </c>
      <c r="AV19" s="21">
        <v>1.5267175572519083</v>
      </c>
      <c r="AW19" s="21">
        <v>1.4084507042253522</v>
      </c>
      <c r="AX19" s="21">
        <v>0</v>
      </c>
      <c r="AY19" s="21">
        <v>0</v>
      </c>
      <c r="AZ19" s="21">
        <v>0</v>
      </c>
      <c r="BA19" s="21">
        <v>0</v>
      </c>
      <c r="BB19" s="21">
        <v>1.4492753623188406</v>
      </c>
      <c r="BC19" s="21">
        <v>0</v>
      </c>
      <c r="BD19" s="21">
        <v>0</v>
      </c>
      <c r="BE19" s="22">
        <f t="shared" si="4"/>
        <v>0.48716040264401123</v>
      </c>
      <c r="BF19" s="63">
        <f t="shared" si="15"/>
        <v>0.7313576109315516</v>
      </c>
      <c r="BG19" s="32">
        <f t="shared" si="16"/>
        <v>0.42224951354521295</v>
      </c>
      <c r="BH19" s="24">
        <f t="shared" si="17"/>
        <v>3</v>
      </c>
      <c r="BI19" s="32"/>
      <c r="BJ19" s="21">
        <v>0</v>
      </c>
      <c r="BK19" s="21">
        <v>3.1746031746031744</v>
      </c>
      <c r="BL19" s="22">
        <f t="shared" si="5"/>
        <v>1.5873015873015872</v>
      </c>
      <c r="BM19" s="63">
        <f t="shared" si="18"/>
        <v>2.2447834323382461</v>
      </c>
      <c r="BN19" s="32">
        <f t="shared" si="34"/>
        <v>2.2447834323382461</v>
      </c>
      <c r="BO19" s="24">
        <f t="shared" si="19"/>
        <v>1</v>
      </c>
      <c r="BP19" s="32"/>
      <c r="BQ19" s="21">
        <v>0</v>
      </c>
      <c r="BR19" s="21">
        <v>0</v>
      </c>
      <c r="BS19" s="21">
        <v>1.5625</v>
      </c>
      <c r="BT19" s="21">
        <v>0</v>
      </c>
      <c r="BU19" s="21">
        <v>0</v>
      </c>
      <c r="BV19" s="21">
        <v>0</v>
      </c>
      <c r="BW19" s="21">
        <v>0</v>
      </c>
      <c r="BX19" s="23">
        <f t="shared" si="6"/>
        <v>0.22321428571428573</v>
      </c>
      <c r="BY19" s="63">
        <f t="shared" si="20"/>
        <v>0.59056948907691753</v>
      </c>
      <c r="BZ19" s="32">
        <f t="shared" si="32"/>
        <v>0.59056948907691753</v>
      </c>
      <c r="CA19" s="24">
        <f t="shared" si="21"/>
        <v>1</v>
      </c>
      <c r="CB19" s="24"/>
      <c r="CC19" s="26" t="s">
        <v>22</v>
      </c>
      <c r="CD19" s="21">
        <v>0</v>
      </c>
      <c r="CE19" s="21">
        <v>0</v>
      </c>
      <c r="CF19" s="22">
        <f t="shared" si="7"/>
        <v>0</v>
      </c>
      <c r="CG19" s="63">
        <f t="shared" si="22"/>
        <v>0</v>
      </c>
      <c r="CH19" s="32">
        <v>0</v>
      </c>
      <c r="CI19" s="24">
        <f t="shared" si="23"/>
        <v>0</v>
      </c>
      <c r="CJ19" s="32"/>
      <c r="CK19" s="21">
        <v>0</v>
      </c>
      <c r="CL19" s="21">
        <v>1.4814814814814816</v>
      </c>
      <c r="CM19" s="21">
        <v>0</v>
      </c>
      <c r="CN19" s="21">
        <v>0</v>
      </c>
      <c r="CO19" s="22">
        <f t="shared" si="8"/>
        <v>0.37037037037037041</v>
      </c>
      <c r="CP19" s="63">
        <f t="shared" si="24"/>
        <v>0.74074074074074081</v>
      </c>
      <c r="CQ19" s="32">
        <f t="shared" si="25"/>
        <v>0.74074074074074081</v>
      </c>
      <c r="CR19" s="24">
        <f t="shared" si="26"/>
        <v>1</v>
      </c>
      <c r="CS19" s="32"/>
      <c r="CT19" s="21">
        <v>0</v>
      </c>
      <c r="CU19" s="21">
        <v>0</v>
      </c>
      <c r="CV19" s="21">
        <v>0</v>
      </c>
      <c r="CW19" s="21">
        <v>0</v>
      </c>
      <c r="CX19" s="21">
        <v>0</v>
      </c>
      <c r="CY19" s="21">
        <v>0</v>
      </c>
      <c r="CZ19" s="21">
        <v>0</v>
      </c>
      <c r="DA19" s="21">
        <v>0</v>
      </c>
      <c r="DB19" s="22">
        <f t="shared" si="9"/>
        <v>0</v>
      </c>
      <c r="DC19" s="63">
        <f t="shared" si="27"/>
        <v>0</v>
      </c>
      <c r="DD19" s="32">
        <v>0</v>
      </c>
      <c r="DE19" s="24">
        <f t="shared" si="28"/>
        <v>0</v>
      </c>
    </row>
    <row r="20" spans="1:109" x14ac:dyDescent="0.25">
      <c r="A20" s="26" t="s">
        <v>65</v>
      </c>
      <c r="B20" s="26" t="s">
        <v>23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2">
        <f t="shared" si="0"/>
        <v>0</v>
      </c>
      <c r="S20" s="63">
        <f t="shared" si="1"/>
        <v>0</v>
      </c>
      <c r="T20" s="32">
        <v>0</v>
      </c>
      <c r="U20" s="24">
        <f t="shared" si="2"/>
        <v>0</v>
      </c>
      <c r="V20" s="32"/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2">
        <f t="shared" si="36"/>
        <v>0</v>
      </c>
      <c r="AC20" s="63">
        <f t="shared" si="37"/>
        <v>0</v>
      </c>
      <c r="AD20" s="32">
        <v>0</v>
      </c>
      <c r="AE20" s="24">
        <f t="shared" si="3"/>
        <v>0</v>
      </c>
      <c r="AF20" s="32"/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1">
        <v>0</v>
      </c>
      <c r="AN20" s="21">
        <v>0</v>
      </c>
      <c r="AO20" s="21">
        <v>0</v>
      </c>
      <c r="AP20" s="23">
        <f t="shared" si="12"/>
        <v>0</v>
      </c>
      <c r="AQ20" s="63">
        <f t="shared" si="13"/>
        <v>0</v>
      </c>
      <c r="AR20" s="32">
        <v>0</v>
      </c>
      <c r="AS20" s="24">
        <f t="shared" si="14"/>
        <v>0</v>
      </c>
      <c r="AT20" s="24"/>
      <c r="AU20" s="26" t="s">
        <v>23</v>
      </c>
      <c r="AV20" s="21">
        <v>0</v>
      </c>
      <c r="AW20" s="21">
        <v>0</v>
      </c>
      <c r="AX20" s="21">
        <v>0</v>
      </c>
      <c r="AY20" s="21">
        <v>0</v>
      </c>
      <c r="AZ20" s="21">
        <v>0</v>
      </c>
      <c r="BA20" s="21">
        <v>0</v>
      </c>
      <c r="BB20" s="21">
        <v>0</v>
      </c>
      <c r="BC20" s="21">
        <v>0</v>
      </c>
      <c r="BD20" s="21">
        <v>0</v>
      </c>
      <c r="BE20" s="22">
        <f t="shared" si="4"/>
        <v>0</v>
      </c>
      <c r="BF20" s="63">
        <f t="shared" si="15"/>
        <v>0</v>
      </c>
      <c r="BG20" s="32">
        <v>0</v>
      </c>
      <c r="BH20" s="24">
        <f t="shared" si="17"/>
        <v>0</v>
      </c>
      <c r="BI20" s="32"/>
      <c r="BJ20" s="21">
        <v>0</v>
      </c>
      <c r="BK20" s="21">
        <v>0</v>
      </c>
      <c r="BL20" s="22">
        <f t="shared" si="5"/>
        <v>0</v>
      </c>
      <c r="BM20" s="63">
        <f t="shared" si="18"/>
        <v>0</v>
      </c>
      <c r="BN20" s="32">
        <v>0</v>
      </c>
      <c r="BO20" s="24">
        <f t="shared" si="19"/>
        <v>0</v>
      </c>
      <c r="BP20" s="32"/>
      <c r="BQ20" s="21">
        <v>0</v>
      </c>
      <c r="BR20" s="21">
        <v>0</v>
      </c>
      <c r="BS20" s="21">
        <v>0</v>
      </c>
      <c r="BT20" s="21">
        <v>0</v>
      </c>
      <c r="BU20" s="21">
        <v>0</v>
      </c>
      <c r="BV20" s="21">
        <v>0</v>
      </c>
      <c r="BW20" s="21">
        <v>0</v>
      </c>
      <c r="BX20" s="23">
        <f t="shared" si="6"/>
        <v>0</v>
      </c>
      <c r="BY20" s="63">
        <f t="shared" si="20"/>
        <v>0</v>
      </c>
      <c r="BZ20" s="32">
        <v>0</v>
      </c>
      <c r="CA20" s="24">
        <f t="shared" si="21"/>
        <v>0</v>
      </c>
      <c r="CB20" s="24"/>
      <c r="CC20" s="26" t="s">
        <v>23</v>
      </c>
      <c r="CD20" s="21">
        <v>0</v>
      </c>
      <c r="CE20" s="21">
        <v>0</v>
      </c>
      <c r="CF20" s="22">
        <f t="shared" si="7"/>
        <v>0</v>
      </c>
      <c r="CG20" s="63">
        <f t="shared" si="22"/>
        <v>0</v>
      </c>
      <c r="CH20" s="32">
        <v>0</v>
      </c>
      <c r="CI20" s="24">
        <f t="shared" si="23"/>
        <v>0</v>
      </c>
      <c r="CJ20" s="32"/>
      <c r="CK20" s="21">
        <v>0</v>
      </c>
      <c r="CL20" s="21">
        <v>0</v>
      </c>
      <c r="CM20" s="21">
        <v>0</v>
      </c>
      <c r="CN20" s="21">
        <v>0</v>
      </c>
      <c r="CO20" s="22">
        <f t="shared" si="8"/>
        <v>0</v>
      </c>
      <c r="CP20" s="63">
        <f t="shared" si="24"/>
        <v>0</v>
      </c>
      <c r="CQ20" s="32">
        <v>0</v>
      </c>
      <c r="CR20" s="24">
        <f t="shared" si="26"/>
        <v>0</v>
      </c>
      <c r="CS20" s="32"/>
      <c r="CT20" s="21">
        <v>0</v>
      </c>
      <c r="CU20" s="21">
        <v>0</v>
      </c>
      <c r="CV20" s="21">
        <v>0</v>
      </c>
      <c r="CW20" s="21">
        <v>0</v>
      </c>
      <c r="CX20" s="21">
        <v>0</v>
      </c>
      <c r="CY20" s="21">
        <v>0</v>
      </c>
      <c r="CZ20" s="21">
        <v>0</v>
      </c>
      <c r="DA20" s="21">
        <v>0</v>
      </c>
      <c r="DB20" s="22">
        <f t="shared" si="9"/>
        <v>0</v>
      </c>
      <c r="DC20" s="63">
        <f t="shared" si="27"/>
        <v>0</v>
      </c>
      <c r="DD20" s="32">
        <v>0</v>
      </c>
      <c r="DE20" s="24">
        <f t="shared" si="28"/>
        <v>0</v>
      </c>
    </row>
    <row r="21" spans="1:109" x14ac:dyDescent="0.25">
      <c r="A21" s="26" t="s">
        <v>65</v>
      </c>
      <c r="B21" s="26" t="s">
        <v>24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2">
        <f t="shared" si="0"/>
        <v>0</v>
      </c>
      <c r="S21" s="63">
        <f t="shared" si="1"/>
        <v>0</v>
      </c>
      <c r="T21" s="32">
        <v>0</v>
      </c>
      <c r="U21" s="24">
        <f t="shared" si="2"/>
        <v>0</v>
      </c>
      <c r="V21" s="32"/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2">
        <f t="shared" si="36"/>
        <v>0</v>
      </c>
      <c r="AC21" s="63">
        <f t="shared" si="37"/>
        <v>0</v>
      </c>
      <c r="AD21" s="32">
        <v>0</v>
      </c>
      <c r="AE21" s="24">
        <f t="shared" si="3"/>
        <v>0</v>
      </c>
      <c r="AF21" s="32"/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3.5087719298245612</v>
      </c>
      <c r="AM21" s="21">
        <v>0</v>
      </c>
      <c r="AN21" s="21">
        <v>0</v>
      </c>
      <c r="AO21" s="21">
        <v>0</v>
      </c>
      <c r="AP21" s="23">
        <f t="shared" si="12"/>
        <v>0.38986354775828458</v>
      </c>
      <c r="AQ21" s="63">
        <f t="shared" si="13"/>
        <v>1.1695906432748537</v>
      </c>
      <c r="AR21" s="32">
        <f t="shared" si="31"/>
        <v>1.1695906432748537</v>
      </c>
      <c r="AS21" s="24">
        <f t="shared" si="14"/>
        <v>1</v>
      </c>
      <c r="AT21" s="24"/>
      <c r="AU21" s="26" t="s">
        <v>24</v>
      </c>
      <c r="AV21" s="21">
        <v>0</v>
      </c>
      <c r="AW21" s="21">
        <v>0</v>
      </c>
      <c r="AX21" s="21">
        <v>0</v>
      </c>
      <c r="AY21" s="21">
        <v>0</v>
      </c>
      <c r="AZ21" s="21">
        <v>0</v>
      </c>
      <c r="BA21" s="21">
        <v>0</v>
      </c>
      <c r="BB21" s="21">
        <v>0</v>
      </c>
      <c r="BC21" s="21">
        <v>0</v>
      </c>
      <c r="BD21" s="21">
        <v>0</v>
      </c>
      <c r="BE21" s="22">
        <f t="shared" si="4"/>
        <v>0</v>
      </c>
      <c r="BF21" s="63">
        <f t="shared" si="15"/>
        <v>0</v>
      </c>
      <c r="BG21" s="32">
        <v>0</v>
      </c>
      <c r="BH21" s="24">
        <f t="shared" si="17"/>
        <v>0</v>
      </c>
      <c r="BI21" s="32"/>
      <c r="BJ21" s="21">
        <v>0</v>
      </c>
      <c r="BK21" s="21">
        <v>0</v>
      </c>
      <c r="BL21" s="22">
        <f t="shared" si="5"/>
        <v>0</v>
      </c>
      <c r="BM21" s="63">
        <f t="shared" si="18"/>
        <v>0</v>
      </c>
      <c r="BN21" s="32">
        <v>0</v>
      </c>
      <c r="BO21" s="24">
        <f t="shared" si="19"/>
        <v>0</v>
      </c>
      <c r="BP21" s="32"/>
      <c r="BQ21" s="21">
        <v>0</v>
      </c>
      <c r="BR21" s="21">
        <v>0</v>
      </c>
      <c r="BS21" s="21">
        <v>0</v>
      </c>
      <c r="BT21" s="21">
        <v>0</v>
      </c>
      <c r="BU21" s="21">
        <v>0</v>
      </c>
      <c r="BV21" s="21">
        <v>0</v>
      </c>
      <c r="BW21" s="21">
        <v>0</v>
      </c>
      <c r="BX21" s="23">
        <f t="shared" si="6"/>
        <v>0</v>
      </c>
      <c r="BY21" s="63">
        <f t="shared" si="20"/>
        <v>0</v>
      </c>
      <c r="BZ21" s="32">
        <v>0</v>
      </c>
      <c r="CA21" s="24">
        <f t="shared" si="21"/>
        <v>0</v>
      </c>
      <c r="CB21" s="24"/>
      <c r="CC21" s="26" t="s">
        <v>24</v>
      </c>
      <c r="CD21" s="21">
        <v>0</v>
      </c>
      <c r="CE21" s="21">
        <v>0</v>
      </c>
      <c r="CF21" s="22">
        <f t="shared" si="7"/>
        <v>0</v>
      </c>
      <c r="CG21" s="63">
        <f t="shared" si="22"/>
        <v>0</v>
      </c>
      <c r="CH21" s="32">
        <v>0</v>
      </c>
      <c r="CI21" s="24">
        <f t="shared" si="23"/>
        <v>0</v>
      </c>
      <c r="CJ21" s="32"/>
      <c r="CK21" s="21">
        <v>0</v>
      </c>
      <c r="CL21" s="21">
        <v>0.74074074074074081</v>
      </c>
      <c r="CM21" s="21">
        <v>0</v>
      </c>
      <c r="CN21" s="21">
        <v>0</v>
      </c>
      <c r="CO21" s="22">
        <f t="shared" si="8"/>
        <v>0.1851851851851852</v>
      </c>
      <c r="CP21" s="63">
        <f t="shared" si="24"/>
        <v>0.37037037037037041</v>
      </c>
      <c r="CQ21" s="32">
        <f t="shared" si="25"/>
        <v>0.37037037037037041</v>
      </c>
      <c r="CR21" s="24">
        <f t="shared" si="26"/>
        <v>1</v>
      </c>
      <c r="CS21" s="32"/>
      <c r="CT21" s="21">
        <v>0</v>
      </c>
      <c r="CU21" s="21">
        <v>0</v>
      </c>
      <c r="CV21" s="21">
        <v>0</v>
      </c>
      <c r="CW21" s="21">
        <v>0</v>
      </c>
      <c r="CX21" s="21">
        <v>0</v>
      </c>
      <c r="CY21" s="21">
        <v>0</v>
      </c>
      <c r="CZ21" s="21">
        <v>0</v>
      </c>
      <c r="DA21" s="21">
        <v>0</v>
      </c>
      <c r="DB21" s="22">
        <f t="shared" si="9"/>
        <v>0</v>
      </c>
      <c r="DC21" s="63">
        <f t="shared" si="27"/>
        <v>0</v>
      </c>
      <c r="DD21" s="32">
        <v>0</v>
      </c>
      <c r="DE21" s="24">
        <f t="shared" si="28"/>
        <v>0</v>
      </c>
    </row>
    <row r="22" spans="1:109" x14ac:dyDescent="0.25">
      <c r="A22" s="26" t="s">
        <v>65</v>
      </c>
      <c r="B22" s="26" t="s">
        <v>25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2">
        <f t="shared" si="0"/>
        <v>0</v>
      </c>
      <c r="S22" s="63">
        <f t="shared" si="1"/>
        <v>0</v>
      </c>
      <c r="T22" s="32">
        <v>0</v>
      </c>
      <c r="U22" s="24">
        <f t="shared" si="2"/>
        <v>0</v>
      </c>
      <c r="V22" s="32"/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2">
        <f t="shared" si="36"/>
        <v>0</v>
      </c>
      <c r="AC22" s="63">
        <f t="shared" si="37"/>
        <v>0</v>
      </c>
      <c r="AD22" s="32">
        <v>0</v>
      </c>
      <c r="AE22" s="24">
        <f t="shared" si="3"/>
        <v>0</v>
      </c>
      <c r="AF22" s="32"/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0</v>
      </c>
      <c r="AM22" s="21">
        <v>0</v>
      </c>
      <c r="AN22" s="21">
        <v>0</v>
      </c>
      <c r="AO22" s="21">
        <v>0</v>
      </c>
      <c r="AP22" s="23">
        <f t="shared" si="12"/>
        <v>0</v>
      </c>
      <c r="AQ22" s="63">
        <f t="shared" si="13"/>
        <v>0</v>
      </c>
      <c r="AR22" s="32">
        <v>0</v>
      </c>
      <c r="AS22" s="24">
        <f t="shared" si="14"/>
        <v>0</v>
      </c>
      <c r="AT22" s="24"/>
      <c r="AU22" s="26" t="s">
        <v>25</v>
      </c>
      <c r="AV22" s="21">
        <v>0</v>
      </c>
      <c r="AW22" s="21">
        <v>0</v>
      </c>
      <c r="AX22" s="21">
        <v>0</v>
      </c>
      <c r="AY22" s="21">
        <v>0</v>
      </c>
      <c r="AZ22" s="21">
        <v>0</v>
      </c>
      <c r="BA22" s="21">
        <v>0</v>
      </c>
      <c r="BB22" s="21">
        <v>0</v>
      </c>
      <c r="BC22" s="21">
        <v>0</v>
      </c>
      <c r="BD22" s="21">
        <v>0</v>
      </c>
      <c r="BE22" s="22">
        <f t="shared" si="4"/>
        <v>0</v>
      </c>
      <c r="BF22" s="63">
        <f t="shared" si="15"/>
        <v>0</v>
      </c>
      <c r="BG22" s="32">
        <v>0</v>
      </c>
      <c r="BH22" s="24">
        <f t="shared" si="17"/>
        <v>0</v>
      </c>
      <c r="BI22" s="32"/>
      <c r="BJ22" s="21">
        <v>0</v>
      </c>
      <c r="BK22" s="21">
        <v>0</v>
      </c>
      <c r="BL22" s="22">
        <f t="shared" si="5"/>
        <v>0</v>
      </c>
      <c r="BM22" s="63">
        <f t="shared" si="18"/>
        <v>0</v>
      </c>
      <c r="BN22" s="32">
        <v>0</v>
      </c>
      <c r="BO22" s="24">
        <f t="shared" si="19"/>
        <v>0</v>
      </c>
      <c r="BP22" s="32"/>
      <c r="BQ22" s="21">
        <v>0</v>
      </c>
      <c r="BR22" s="21">
        <v>0</v>
      </c>
      <c r="BS22" s="21">
        <v>0</v>
      </c>
      <c r="BT22" s="21">
        <v>0</v>
      </c>
      <c r="BU22" s="21">
        <v>0</v>
      </c>
      <c r="BV22" s="21">
        <v>0</v>
      </c>
      <c r="BW22" s="21">
        <v>0</v>
      </c>
      <c r="BX22" s="23">
        <f t="shared" si="6"/>
        <v>0</v>
      </c>
      <c r="BY22" s="63">
        <f t="shared" si="20"/>
        <v>0</v>
      </c>
      <c r="BZ22" s="32">
        <v>0</v>
      </c>
      <c r="CA22" s="24">
        <f t="shared" si="21"/>
        <v>0</v>
      </c>
      <c r="CB22" s="24"/>
      <c r="CC22" s="26" t="s">
        <v>25</v>
      </c>
      <c r="CD22" s="21">
        <v>0</v>
      </c>
      <c r="CE22" s="21">
        <v>0</v>
      </c>
      <c r="CF22" s="22">
        <f t="shared" si="7"/>
        <v>0</v>
      </c>
      <c r="CG22" s="63">
        <f t="shared" si="22"/>
        <v>0</v>
      </c>
      <c r="CH22" s="32">
        <v>0</v>
      </c>
      <c r="CI22" s="24">
        <f t="shared" si="23"/>
        <v>0</v>
      </c>
      <c r="CJ22" s="32"/>
      <c r="CK22" s="21">
        <v>0</v>
      </c>
      <c r="CL22" s="21">
        <v>0</v>
      </c>
      <c r="CM22" s="21">
        <v>0</v>
      </c>
      <c r="CN22" s="21">
        <v>0</v>
      </c>
      <c r="CO22" s="22">
        <f t="shared" si="8"/>
        <v>0</v>
      </c>
      <c r="CP22" s="63">
        <f t="shared" si="24"/>
        <v>0</v>
      </c>
      <c r="CQ22" s="32">
        <v>0</v>
      </c>
      <c r="CR22" s="24">
        <f t="shared" si="26"/>
        <v>0</v>
      </c>
      <c r="CS22" s="32"/>
      <c r="CT22" s="21">
        <v>0</v>
      </c>
      <c r="CU22" s="21">
        <v>0</v>
      </c>
      <c r="CV22" s="21">
        <v>0</v>
      </c>
      <c r="CW22" s="21">
        <v>0</v>
      </c>
      <c r="CX22" s="21">
        <v>0</v>
      </c>
      <c r="CY22" s="21">
        <v>0</v>
      </c>
      <c r="CZ22" s="21">
        <v>0</v>
      </c>
      <c r="DA22" s="21">
        <v>0</v>
      </c>
      <c r="DB22" s="22">
        <f t="shared" si="9"/>
        <v>0</v>
      </c>
      <c r="DC22" s="63">
        <f t="shared" si="27"/>
        <v>0</v>
      </c>
      <c r="DD22" s="32">
        <v>0</v>
      </c>
      <c r="DE22" s="24">
        <f t="shared" si="28"/>
        <v>0</v>
      </c>
    </row>
    <row r="23" spans="1:109" x14ac:dyDescent="0.25">
      <c r="A23" s="26" t="s">
        <v>65</v>
      </c>
      <c r="B23" s="26" t="s">
        <v>26</v>
      </c>
      <c r="C23" s="21">
        <v>0</v>
      </c>
      <c r="D23" s="21">
        <v>0</v>
      </c>
      <c r="E23" s="21">
        <v>2.5316455696202533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5.5555555555555554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2">
        <f t="shared" si="0"/>
        <v>0.53914674167838728</v>
      </c>
      <c r="S23" s="63">
        <f t="shared" si="1"/>
        <v>1.5332793680098531</v>
      </c>
      <c r="T23" s="32">
        <f t="shared" si="29"/>
        <v>1.084192238573191</v>
      </c>
      <c r="U23" s="24">
        <f t="shared" si="2"/>
        <v>2</v>
      </c>
      <c r="V23" s="32"/>
      <c r="W23" s="21">
        <v>0</v>
      </c>
      <c r="X23" s="21">
        <v>0</v>
      </c>
      <c r="Y23" s="21">
        <v>4.225352112676056</v>
      </c>
      <c r="Z23" s="21">
        <v>0</v>
      </c>
      <c r="AA23" s="21">
        <v>2.5316455696202533</v>
      </c>
      <c r="AB23" s="22">
        <f t="shared" si="36"/>
        <v>1.3513995364592619</v>
      </c>
      <c r="AC23" s="63">
        <f t="shared" si="37"/>
        <v>1.9449566981402393</v>
      </c>
      <c r="AD23" s="32">
        <f t="shared" si="30"/>
        <v>1.37529207036916</v>
      </c>
      <c r="AE23" s="24">
        <f t="shared" si="3"/>
        <v>2</v>
      </c>
      <c r="AF23" s="32"/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3">
        <f t="shared" si="12"/>
        <v>0</v>
      </c>
      <c r="AQ23" s="63">
        <f t="shared" si="13"/>
        <v>0</v>
      </c>
      <c r="AR23" s="32">
        <v>0</v>
      </c>
      <c r="AS23" s="24">
        <f t="shared" si="14"/>
        <v>0</v>
      </c>
      <c r="AT23" s="24"/>
      <c r="AU23" s="26" t="s">
        <v>26</v>
      </c>
      <c r="AV23" s="21">
        <v>2.2900763358778624</v>
      </c>
      <c r="AW23" s="21">
        <v>0.70422535211267612</v>
      </c>
      <c r="AX23" s="21">
        <v>0</v>
      </c>
      <c r="AY23" s="21">
        <v>1.6666666666666667</v>
      </c>
      <c r="AZ23" s="21">
        <v>0</v>
      </c>
      <c r="BA23" s="21">
        <v>3.1746031746031744</v>
      </c>
      <c r="BB23" s="21">
        <v>2.1739130434782608</v>
      </c>
      <c r="BC23" s="21">
        <v>0</v>
      </c>
      <c r="BD23" s="21">
        <v>0</v>
      </c>
      <c r="BE23" s="22">
        <f t="shared" si="4"/>
        <v>1.1121649525265154</v>
      </c>
      <c r="BF23" s="63">
        <f t="shared" si="15"/>
        <v>1.234400970644997</v>
      </c>
      <c r="BG23" s="32">
        <f t="shared" si="16"/>
        <v>0.55204089637078713</v>
      </c>
      <c r="BH23" s="24">
        <f t="shared" si="17"/>
        <v>5</v>
      </c>
      <c r="BI23" s="32"/>
      <c r="BJ23" s="21">
        <v>0</v>
      </c>
      <c r="BK23" s="21">
        <v>3.1746031746031744</v>
      </c>
      <c r="BL23" s="22">
        <f t="shared" si="5"/>
        <v>1.5873015873015872</v>
      </c>
      <c r="BM23" s="63">
        <f t="shared" si="18"/>
        <v>2.2447834323382461</v>
      </c>
      <c r="BN23" s="32">
        <f t="shared" si="34"/>
        <v>2.2447834323382461</v>
      </c>
      <c r="BO23" s="24">
        <f t="shared" si="19"/>
        <v>1</v>
      </c>
      <c r="BP23" s="32"/>
      <c r="BQ23" s="21">
        <v>0</v>
      </c>
      <c r="BR23" s="21">
        <v>0</v>
      </c>
      <c r="BS23" s="21">
        <v>3.125</v>
      </c>
      <c r="BT23" s="21">
        <v>0</v>
      </c>
      <c r="BU23" s="21">
        <v>1.8181818181818181</v>
      </c>
      <c r="BV23" s="21">
        <v>0</v>
      </c>
      <c r="BW23" s="21">
        <v>3.5714285714285712</v>
      </c>
      <c r="BX23" s="23">
        <f t="shared" si="6"/>
        <v>1.2163729128014842</v>
      </c>
      <c r="BY23" s="63">
        <f t="shared" si="20"/>
        <v>1.6056966672757704</v>
      </c>
      <c r="BZ23" s="32">
        <f t="shared" si="32"/>
        <v>0.9270494030885511</v>
      </c>
      <c r="CA23" s="24">
        <f t="shared" si="21"/>
        <v>3</v>
      </c>
      <c r="CB23" s="24"/>
      <c r="CC23" s="26" t="s">
        <v>26</v>
      </c>
      <c r="CD23" s="21">
        <v>0</v>
      </c>
      <c r="CE23" s="21">
        <v>0</v>
      </c>
      <c r="CF23" s="22">
        <f t="shared" si="7"/>
        <v>0</v>
      </c>
      <c r="CG23" s="63">
        <f t="shared" si="22"/>
        <v>0</v>
      </c>
      <c r="CH23" s="32">
        <v>0</v>
      </c>
      <c r="CI23" s="24">
        <f t="shared" si="23"/>
        <v>0</v>
      </c>
      <c r="CJ23" s="32"/>
      <c r="CK23" s="21">
        <v>2.7397260273972601</v>
      </c>
      <c r="CL23" s="21">
        <v>1.4814814814814816</v>
      </c>
      <c r="CM23" s="21">
        <v>0</v>
      </c>
      <c r="CN23" s="21">
        <v>0</v>
      </c>
      <c r="CO23" s="22">
        <f t="shared" si="8"/>
        <v>1.0553018772196854</v>
      </c>
      <c r="CP23" s="63">
        <f t="shared" si="24"/>
        <v>1.3224015876322606</v>
      </c>
      <c r="CQ23" s="32">
        <f t="shared" si="25"/>
        <v>0.93507913006662791</v>
      </c>
      <c r="CR23" s="24">
        <f t="shared" si="26"/>
        <v>2</v>
      </c>
      <c r="CS23" s="32"/>
      <c r="CT23" s="21">
        <v>0</v>
      </c>
      <c r="CU23" s="21">
        <v>0</v>
      </c>
      <c r="CV23" s="21">
        <v>0</v>
      </c>
      <c r="CW23" s="21">
        <v>0</v>
      </c>
      <c r="CX23" s="21">
        <v>0</v>
      </c>
      <c r="CY23" s="21">
        <v>0</v>
      </c>
      <c r="CZ23" s="21">
        <v>0</v>
      </c>
      <c r="DA23" s="21">
        <v>0</v>
      </c>
      <c r="DB23" s="22">
        <f t="shared" si="9"/>
        <v>0</v>
      </c>
      <c r="DC23" s="63">
        <f t="shared" si="27"/>
        <v>0</v>
      </c>
      <c r="DD23" s="32">
        <v>0</v>
      </c>
      <c r="DE23" s="24">
        <f t="shared" si="28"/>
        <v>0</v>
      </c>
    </row>
    <row r="24" spans="1:109" x14ac:dyDescent="0.25">
      <c r="A24" s="26" t="s">
        <v>65</v>
      </c>
      <c r="B24" s="26" t="s">
        <v>27</v>
      </c>
      <c r="C24" s="21">
        <v>6.7164179104477606</v>
      </c>
      <c r="D24" s="21">
        <v>6.0606060606060606</v>
      </c>
      <c r="E24" s="21">
        <v>6.3291139240506329</v>
      </c>
      <c r="F24" s="21">
        <v>5.1851851851851851</v>
      </c>
      <c r="G24" s="21">
        <v>6.1224489795918364</v>
      </c>
      <c r="H24" s="21">
        <v>7.1428571428571423</v>
      </c>
      <c r="I24" s="21">
        <v>7.1428571428571432</v>
      </c>
      <c r="J24" s="21">
        <v>6.8493150684931496</v>
      </c>
      <c r="K24" s="21">
        <v>30.434782608695649</v>
      </c>
      <c r="L24" s="21">
        <v>9.2592592592592595</v>
      </c>
      <c r="M24" s="21">
        <v>32.142857142857139</v>
      </c>
      <c r="N24" s="21">
        <v>9.8901098901098905</v>
      </c>
      <c r="O24" s="21">
        <v>9.4117647058823533</v>
      </c>
      <c r="P24" s="21">
        <v>14.285714285714285</v>
      </c>
      <c r="Q24" s="21">
        <v>4.918032786885246</v>
      </c>
      <c r="R24" s="22">
        <f t="shared" si="0"/>
        <v>10.792754806232848</v>
      </c>
      <c r="S24" s="63">
        <f t="shared" si="1"/>
        <v>8.6512072708538721</v>
      </c>
      <c r="T24" s="32">
        <f t="shared" si="29"/>
        <v>2.2337321123070377</v>
      </c>
      <c r="U24" s="24">
        <f t="shared" si="2"/>
        <v>15</v>
      </c>
      <c r="V24" s="32"/>
      <c r="W24" s="21">
        <v>8.695652173913043</v>
      </c>
      <c r="X24" s="21">
        <v>13.793103448275861</v>
      </c>
      <c r="Y24" s="21">
        <v>8.4507042253521139</v>
      </c>
      <c r="Z24" s="21">
        <v>10.869565217391305</v>
      </c>
      <c r="AA24" s="21">
        <v>5.0632911392405067</v>
      </c>
      <c r="AB24" s="22">
        <f t="shared" si="36"/>
        <v>9.3744632408345652</v>
      </c>
      <c r="AC24" s="63">
        <f t="shared" si="37"/>
        <v>3.2272291240297766</v>
      </c>
      <c r="AD24" s="32">
        <f t="shared" si="30"/>
        <v>1.4432607400595361</v>
      </c>
      <c r="AE24" s="24">
        <f t="shared" si="3"/>
        <v>5</v>
      </c>
      <c r="AF24" s="32"/>
      <c r="AG24" s="21">
        <v>12.048192771084338</v>
      </c>
      <c r="AH24" s="21">
        <v>7.2916666666666661</v>
      </c>
      <c r="AI24" s="21">
        <v>25.925925925925924</v>
      </c>
      <c r="AJ24" s="21">
        <v>24.324324324324323</v>
      </c>
      <c r="AK24" s="21">
        <v>5.208333333333333</v>
      </c>
      <c r="AL24" s="21">
        <v>12.280701754385964</v>
      </c>
      <c r="AM24" s="21">
        <v>10.256410256410255</v>
      </c>
      <c r="AN24" s="21">
        <v>0</v>
      </c>
      <c r="AO24" s="21">
        <v>10</v>
      </c>
      <c r="AP24" s="23">
        <f t="shared" si="12"/>
        <v>11.926172781347866</v>
      </c>
      <c r="AQ24" s="63">
        <f t="shared" si="13"/>
        <v>8.4052638932585229</v>
      </c>
      <c r="AR24" s="32">
        <f t="shared" si="31"/>
        <v>2.9717095482927713</v>
      </c>
      <c r="AS24" s="24">
        <f t="shared" si="14"/>
        <v>8</v>
      </c>
      <c r="AT24" s="24"/>
      <c r="AU24" s="26" t="s">
        <v>27</v>
      </c>
      <c r="AV24" s="21">
        <v>5.343511450381679</v>
      </c>
      <c r="AW24" s="21">
        <v>8.4507042253521121</v>
      </c>
      <c r="AX24" s="21">
        <v>9.7560975609756095</v>
      </c>
      <c r="AY24" s="21">
        <v>7.5000000000000009</v>
      </c>
      <c r="AZ24" s="21">
        <v>9.0909090909090917</v>
      </c>
      <c r="BA24" s="21">
        <v>6.3492063492063489</v>
      </c>
      <c r="BB24" s="21">
        <v>6.5217391304347831</v>
      </c>
      <c r="BC24" s="21">
        <v>11.904761904761903</v>
      </c>
      <c r="BD24" s="21">
        <v>19.444444444444443</v>
      </c>
      <c r="BE24" s="22">
        <f t="shared" si="4"/>
        <v>9.3734860173851082</v>
      </c>
      <c r="BF24" s="63">
        <f t="shared" si="15"/>
        <v>4.2711049725534718</v>
      </c>
      <c r="BG24" s="32">
        <f t="shared" si="16"/>
        <v>1.4237016575178238</v>
      </c>
      <c r="BH24" s="24">
        <f t="shared" si="17"/>
        <v>9</v>
      </c>
      <c r="BI24" s="32"/>
      <c r="BJ24" s="21">
        <v>8.6538461538461551</v>
      </c>
      <c r="BK24" s="21">
        <v>7.9365079365079367</v>
      </c>
      <c r="BL24" s="22">
        <f t="shared" si="5"/>
        <v>8.295177045177045</v>
      </c>
      <c r="BM24" s="63">
        <f t="shared" si="18"/>
        <v>0.50723471788412366</v>
      </c>
      <c r="BN24" s="32">
        <f t="shared" si="34"/>
        <v>0.35866910866910917</v>
      </c>
      <c r="BO24" s="24">
        <f t="shared" si="19"/>
        <v>2</v>
      </c>
      <c r="BP24" s="32"/>
      <c r="BQ24" s="21">
        <v>14.285714285714285</v>
      </c>
      <c r="BR24" s="21">
        <v>17.5</v>
      </c>
      <c r="BS24" s="21">
        <v>10.9375</v>
      </c>
      <c r="BT24" s="21">
        <v>14</v>
      </c>
      <c r="BU24" s="21">
        <v>6.3636363636363633</v>
      </c>
      <c r="BV24" s="21">
        <v>14</v>
      </c>
      <c r="BW24" s="21">
        <v>7.1428571428571423</v>
      </c>
      <c r="BX24" s="23">
        <f t="shared" si="6"/>
        <v>12.032815398886827</v>
      </c>
      <c r="BY24" s="63">
        <f t="shared" si="20"/>
        <v>4.0815905778079911</v>
      </c>
      <c r="BZ24" s="32">
        <f t="shared" si="32"/>
        <v>1.5426962317806245</v>
      </c>
      <c r="CA24" s="24">
        <f t="shared" si="21"/>
        <v>7</v>
      </c>
      <c r="CB24" s="24"/>
      <c r="CC24" s="26" t="s">
        <v>27</v>
      </c>
      <c r="CD24" s="21">
        <v>29.62962962962963</v>
      </c>
      <c r="CE24" s="21">
        <v>20.454545454545453</v>
      </c>
      <c r="CF24" s="22">
        <f t="shared" si="7"/>
        <v>25.042087542087543</v>
      </c>
      <c r="CG24" s="63">
        <f t="shared" si="22"/>
        <v>6.4877642381593947</v>
      </c>
      <c r="CH24" s="32">
        <f t="shared" si="35"/>
        <v>4.5875420875420829</v>
      </c>
      <c r="CI24" s="24">
        <f t="shared" si="23"/>
        <v>2</v>
      </c>
      <c r="CJ24" s="32"/>
      <c r="CK24" s="21">
        <v>12.328767123287671</v>
      </c>
      <c r="CL24" s="21">
        <v>5.1851851851851851</v>
      </c>
      <c r="CM24" s="21">
        <v>8.1632653061224492</v>
      </c>
      <c r="CN24" s="21">
        <v>11.475409836065573</v>
      </c>
      <c r="CO24" s="22">
        <f t="shared" si="8"/>
        <v>9.28815686266522</v>
      </c>
      <c r="CP24" s="63">
        <f t="shared" si="24"/>
        <v>3.2725700362679153</v>
      </c>
      <c r="CQ24" s="32">
        <f t="shared" si="25"/>
        <v>1.6362850181339577</v>
      </c>
      <c r="CR24" s="24">
        <f t="shared" si="26"/>
        <v>4</v>
      </c>
      <c r="CS24" s="32"/>
      <c r="CT24" s="21">
        <v>14.754098360655737</v>
      </c>
      <c r="CU24" s="21">
        <v>21.739130434782609</v>
      </c>
      <c r="CV24" s="21">
        <v>9.4594594594594597</v>
      </c>
      <c r="CW24" s="21">
        <v>10.294117647058822</v>
      </c>
      <c r="CX24" s="21">
        <v>12.121212121212121</v>
      </c>
      <c r="CY24" s="21">
        <v>14.285714285714285</v>
      </c>
      <c r="CZ24" s="21">
        <v>15.09433962264151</v>
      </c>
      <c r="DA24" s="21">
        <v>12.76595744680851</v>
      </c>
      <c r="DB24" s="22">
        <f t="shared" si="9"/>
        <v>13.814253672291633</v>
      </c>
      <c r="DC24" s="63">
        <f t="shared" si="27"/>
        <v>3.7960276197909413</v>
      </c>
      <c r="DD24" s="32">
        <f t="shared" si="33"/>
        <v>1.3420984357628019</v>
      </c>
      <c r="DE24" s="24">
        <f t="shared" si="28"/>
        <v>8</v>
      </c>
    </row>
    <row r="25" spans="1:109" x14ac:dyDescent="0.25">
      <c r="A25" s="26" t="s">
        <v>65</v>
      </c>
      <c r="B25" s="26" t="s">
        <v>28</v>
      </c>
      <c r="C25" s="21">
        <v>6.7164179104477606</v>
      </c>
      <c r="D25" s="21">
        <v>6.8181818181818183</v>
      </c>
      <c r="E25" s="21">
        <v>5.6962025316455698</v>
      </c>
      <c r="F25" s="21">
        <v>3.7037037037037042</v>
      </c>
      <c r="G25" s="21">
        <v>5.1020408163265305</v>
      </c>
      <c r="H25" s="21">
        <v>10.714285714285714</v>
      </c>
      <c r="I25" s="21">
        <v>7.8571428571428577</v>
      </c>
      <c r="J25" s="21">
        <v>5.4794520547945202</v>
      </c>
      <c r="K25" s="21">
        <v>13.043478260869565</v>
      </c>
      <c r="L25" s="21">
        <v>3.7037037037037033</v>
      </c>
      <c r="M25" s="21">
        <v>7.1428571428571423</v>
      </c>
      <c r="N25" s="21">
        <v>6.593406593406594</v>
      </c>
      <c r="O25" s="21">
        <v>8.235294117647058</v>
      </c>
      <c r="P25" s="21">
        <v>0</v>
      </c>
      <c r="Q25" s="21">
        <v>3.278688524590164</v>
      </c>
      <c r="R25" s="22">
        <f t="shared" si="0"/>
        <v>6.2723237166401811</v>
      </c>
      <c r="S25" s="63">
        <f t="shared" si="1"/>
        <v>3.1296988137091071</v>
      </c>
      <c r="T25" s="32">
        <f t="shared" si="29"/>
        <v>0.83644719176373727</v>
      </c>
      <c r="U25" s="24">
        <f t="shared" si="2"/>
        <v>14</v>
      </c>
      <c r="V25" s="32"/>
      <c r="W25" s="21">
        <v>7.2463768115942031</v>
      </c>
      <c r="X25" s="21">
        <v>12.068965517241379</v>
      </c>
      <c r="Y25" s="21">
        <v>7.0422535211267601</v>
      </c>
      <c r="Z25" s="21">
        <v>2.1739130434782608</v>
      </c>
      <c r="AA25" s="21">
        <v>1.2658227848101267</v>
      </c>
      <c r="AB25" s="22">
        <f t="shared" si="36"/>
        <v>5.9594663356501467</v>
      </c>
      <c r="AC25" s="63">
        <f t="shared" si="37"/>
        <v>4.3736498037167522</v>
      </c>
      <c r="AD25" s="32">
        <f t="shared" si="30"/>
        <v>1.955955654177854</v>
      </c>
      <c r="AE25" s="24">
        <f t="shared" si="3"/>
        <v>5</v>
      </c>
      <c r="AF25" s="32"/>
      <c r="AG25" s="21">
        <v>9.6385542168674707</v>
      </c>
      <c r="AH25" s="21">
        <v>2.083333333333333</v>
      </c>
      <c r="AI25" s="21">
        <v>0</v>
      </c>
      <c r="AJ25" s="21">
        <v>8.1081081081081088</v>
      </c>
      <c r="AK25" s="21">
        <v>7.2916666666666652</v>
      </c>
      <c r="AL25" s="21">
        <v>10.526315789473683</v>
      </c>
      <c r="AM25" s="21">
        <v>11.538461538461538</v>
      </c>
      <c r="AN25" s="21">
        <v>0</v>
      </c>
      <c r="AO25" s="21">
        <v>5</v>
      </c>
      <c r="AP25" s="23">
        <f t="shared" si="12"/>
        <v>6.020715516990089</v>
      </c>
      <c r="AQ25" s="63">
        <f t="shared" si="13"/>
        <v>4.456036716990921</v>
      </c>
      <c r="AR25" s="32">
        <f t="shared" si="31"/>
        <v>1.6842235694472403</v>
      </c>
      <c r="AS25" s="24">
        <f t="shared" si="14"/>
        <v>7</v>
      </c>
      <c r="AT25" s="24"/>
      <c r="AU25" s="26" t="s">
        <v>28</v>
      </c>
      <c r="AV25" s="21">
        <v>3.8167938931297707</v>
      </c>
      <c r="AW25" s="21">
        <v>6.3380281690140849</v>
      </c>
      <c r="AX25" s="21">
        <v>8.536585365853659</v>
      </c>
      <c r="AY25" s="21">
        <v>5.8333333333333339</v>
      </c>
      <c r="AZ25" s="21">
        <v>6.0606060606060606</v>
      </c>
      <c r="BA25" s="21">
        <v>0</v>
      </c>
      <c r="BB25" s="21">
        <v>7.2463768115942031</v>
      </c>
      <c r="BC25" s="21">
        <v>13.095238095238095</v>
      </c>
      <c r="BD25" s="21">
        <v>5.5555555555555554</v>
      </c>
      <c r="BE25" s="22">
        <f t="shared" si="4"/>
        <v>6.2758352538138631</v>
      </c>
      <c r="BF25" s="63">
        <f t="shared" si="15"/>
        <v>3.5134561332525824</v>
      </c>
      <c r="BG25" s="32">
        <f t="shared" si="16"/>
        <v>1.2421943286121835</v>
      </c>
      <c r="BH25" s="24">
        <f t="shared" si="17"/>
        <v>8</v>
      </c>
      <c r="BI25" s="32"/>
      <c r="BJ25" s="21">
        <v>10.576923076923077</v>
      </c>
      <c r="BK25" s="21">
        <v>7.9365079365079367</v>
      </c>
      <c r="BL25" s="22">
        <f t="shared" si="5"/>
        <v>9.2567155067155067</v>
      </c>
      <c r="BM25" s="63">
        <f t="shared" si="18"/>
        <v>1.8670554509351751</v>
      </c>
      <c r="BN25" s="32">
        <f t="shared" si="34"/>
        <v>1.3202075702075695</v>
      </c>
      <c r="BO25" s="24">
        <f t="shared" si="19"/>
        <v>2</v>
      </c>
      <c r="BP25" s="32"/>
      <c r="BQ25" s="21">
        <v>7.9365079365079367</v>
      </c>
      <c r="BR25" s="21">
        <v>0</v>
      </c>
      <c r="BS25" s="21">
        <v>4.6875</v>
      </c>
      <c r="BT25" s="21">
        <v>4</v>
      </c>
      <c r="BU25" s="21">
        <v>6.3636363636363633</v>
      </c>
      <c r="BV25" s="21">
        <v>6</v>
      </c>
      <c r="BW25" s="21">
        <v>3.5714285714285712</v>
      </c>
      <c r="BX25" s="23">
        <f t="shared" si="6"/>
        <v>4.6512961245104103</v>
      </c>
      <c r="BY25" s="63">
        <f t="shared" si="20"/>
        <v>2.5419774068123253</v>
      </c>
      <c r="BZ25" s="32">
        <f t="shared" si="32"/>
        <v>1.0377579307288956</v>
      </c>
      <c r="CA25" s="24">
        <f t="shared" si="21"/>
        <v>6</v>
      </c>
      <c r="CB25" s="24"/>
      <c r="CC25" s="26" t="s">
        <v>28</v>
      </c>
      <c r="CD25" s="21">
        <v>0</v>
      </c>
      <c r="CE25" s="21">
        <v>11.363636363636363</v>
      </c>
      <c r="CF25" s="22">
        <f t="shared" si="7"/>
        <v>5.6818181818181817</v>
      </c>
      <c r="CG25" s="63">
        <f t="shared" si="22"/>
        <v>8.0353043316653121</v>
      </c>
      <c r="CH25" s="32">
        <f t="shared" si="35"/>
        <v>8.0353043316653121</v>
      </c>
      <c r="CI25" s="24">
        <f t="shared" si="23"/>
        <v>1</v>
      </c>
      <c r="CJ25" s="32"/>
      <c r="CK25" s="21">
        <v>8.2191780821917799</v>
      </c>
      <c r="CL25" s="21">
        <v>5.9259259259259265</v>
      </c>
      <c r="CM25" s="21">
        <v>0</v>
      </c>
      <c r="CN25" s="21">
        <v>6.557377049180328</v>
      </c>
      <c r="CO25" s="22">
        <f t="shared" si="8"/>
        <v>5.1756202643245084</v>
      </c>
      <c r="CP25" s="63">
        <f t="shared" si="24"/>
        <v>3.5834108383639984</v>
      </c>
      <c r="CQ25" s="32">
        <f t="shared" si="25"/>
        <v>2.0688832121464773</v>
      </c>
      <c r="CR25" s="24">
        <f t="shared" si="26"/>
        <v>3</v>
      </c>
      <c r="CS25" s="32"/>
      <c r="CT25" s="21">
        <v>11.475409836065573</v>
      </c>
      <c r="CU25" s="21">
        <v>6.5217391304347823</v>
      </c>
      <c r="CV25" s="21">
        <v>9.4594594594594597</v>
      </c>
      <c r="CW25" s="21">
        <v>2.9411764705882351</v>
      </c>
      <c r="CX25" s="21">
        <v>10.606060606060606</v>
      </c>
      <c r="CY25" s="21">
        <v>5.7142857142857144</v>
      </c>
      <c r="CZ25" s="21">
        <v>15.09433962264151</v>
      </c>
      <c r="DA25" s="21">
        <v>6.3829787234042552</v>
      </c>
      <c r="DB25" s="22">
        <f t="shared" si="9"/>
        <v>8.5244311953675158</v>
      </c>
      <c r="DC25" s="63">
        <f t="shared" si="27"/>
        <v>3.8682900556405357</v>
      </c>
      <c r="DD25" s="32">
        <f t="shared" si="33"/>
        <v>1.367647064969955</v>
      </c>
      <c r="DE25" s="24">
        <f t="shared" si="28"/>
        <v>8</v>
      </c>
    </row>
    <row r="26" spans="1:109" x14ac:dyDescent="0.25">
      <c r="A26" s="26" t="s">
        <v>65</v>
      </c>
      <c r="B26" s="26" t="s">
        <v>29</v>
      </c>
      <c r="C26" s="21">
        <v>0.74626865671641784</v>
      </c>
      <c r="D26" s="21">
        <v>3.7878787878787881</v>
      </c>
      <c r="E26" s="21">
        <v>1.89873417721519</v>
      </c>
      <c r="F26" s="21">
        <v>2.9629629629629632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2.459016393442623</v>
      </c>
      <c r="R26" s="22">
        <f t="shared" si="0"/>
        <v>0.7903240652143988</v>
      </c>
      <c r="S26" s="63">
        <f t="shared" si="1"/>
        <v>1.3084031520914308</v>
      </c>
      <c r="T26" s="32">
        <f t="shared" si="29"/>
        <v>0.58513567801028699</v>
      </c>
      <c r="U26" s="24">
        <f t="shared" si="2"/>
        <v>5</v>
      </c>
      <c r="V26" s="32"/>
      <c r="W26" s="21">
        <v>1.4492753623188406</v>
      </c>
      <c r="X26" s="21">
        <v>0</v>
      </c>
      <c r="Y26" s="21">
        <v>0</v>
      </c>
      <c r="Z26" s="21">
        <v>0</v>
      </c>
      <c r="AA26" s="21">
        <v>0</v>
      </c>
      <c r="AB26" s="22">
        <f t="shared" si="36"/>
        <v>0.28985507246376813</v>
      </c>
      <c r="AC26" s="63">
        <f t="shared" si="37"/>
        <v>0.64813564565211301</v>
      </c>
      <c r="AD26" s="32">
        <f t="shared" si="30"/>
        <v>0.64813564565211301</v>
      </c>
      <c r="AE26" s="24">
        <f t="shared" si="3"/>
        <v>1</v>
      </c>
      <c r="AF26" s="32"/>
      <c r="AG26" s="21">
        <v>0</v>
      </c>
      <c r="AH26" s="21">
        <v>0</v>
      </c>
      <c r="AI26" s="21">
        <v>0</v>
      </c>
      <c r="AJ26" s="21">
        <v>0</v>
      </c>
      <c r="AK26" s="21">
        <v>0</v>
      </c>
      <c r="AL26" s="21">
        <v>0</v>
      </c>
      <c r="AM26" s="21">
        <v>0</v>
      </c>
      <c r="AN26" s="21">
        <v>0</v>
      </c>
      <c r="AO26" s="21">
        <v>2.5</v>
      </c>
      <c r="AP26" s="23">
        <f t="shared" si="12"/>
        <v>0.27777777777777779</v>
      </c>
      <c r="AQ26" s="63">
        <f t="shared" si="13"/>
        <v>0.83333333333333337</v>
      </c>
      <c r="AR26" s="32">
        <f t="shared" si="31"/>
        <v>0.83333333333333337</v>
      </c>
      <c r="AS26" s="24">
        <f t="shared" si="14"/>
        <v>1</v>
      </c>
      <c r="AT26" s="24"/>
      <c r="AU26" s="26" t="s">
        <v>29</v>
      </c>
      <c r="AV26" s="21">
        <v>2.2900763358778624</v>
      </c>
      <c r="AW26" s="21">
        <v>1.4084507042253522</v>
      </c>
      <c r="AX26" s="21">
        <v>0</v>
      </c>
      <c r="AY26" s="21">
        <v>0</v>
      </c>
      <c r="AZ26" s="21">
        <v>0</v>
      </c>
      <c r="BA26" s="21">
        <v>3.1746031746031744</v>
      </c>
      <c r="BB26" s="21">
        <v>2.1739130434782608</v>
      </c>
      <c r="BC26" s="21">
        <v>0</v>
      </c>
      <c r="BD26" s="21">
        <v>0</v>
      </c>
      <c r="BE26" s="22">
        <f t="shared" si="4"/>
        <v>1.0052270286871834</v>
      </c>
      <c r="BF26" s="63">
        <f t="shared" si="15"/>
        <v>1.2717042617269927</v>
      </c>
      <c r="BG26" s="32">
        <f t="shared" si="16"/>
        <v>0.63585213086349635</v>
      </c>
      <c r="BH26" s="24">
        <f t="shared" si="17"/>
        <v>4</v>
      </c>
      <c r="BI26" s="32"/>
      <c r="BJ26" s="21">
        <v>1.9230769230769231</v>
      </c>
      <c r="BK26" s="21">
        <v>0</v>
      </c>
      <c r="BL26" s="22">
        <f t="shared" si="5"/>
        <v>0.96153846153846156</v>
      </c>
      <c r="BM26" s="63">
        <f t="shared" si="18"/>
        <v>1.359820733051053</v>
      </c>
      <c r="BN26" s="32">
        <f t="shared" si="34"/>
        <v>1.359820733051053</v>
      </c>
      <c r="BO26" s="24">
        <f t="shared" si="19"/>
        <v>1</v>
      </c>
      <c r="BP26" s="32"/>
      <c r="BQ26" s="21">
        <v>0</v>
      </c>
      <c r="BR26" s="21">
        <v>0</v>
      </c>
      <c r="BS26" s="21">
        <v>0</v>
      </c>
      <c r="BT26" s="21">
        <v>0</v>
      </c>
      <c r="BU26" s="21">
        <v>4.545454545454545</v>
      </c>
      <c r="BV26" s="21">
        <v>0</v>
      </c>
      <c r="BW26" s="21">
        <v>0</v>
      </c>
      <c r="BX26" s="23">
        <f t="shared" si="6"/>
        <v>0.64935064935064923</v>
      </c>
      <c r="BY26" s="63">
        <f t="shared" si="20"/>
        <v>1.7180203318601235</v>
      </c>
      <c r="BZ26" s="32">
        <f t="shared" si="32"/>
        <v>1.7180203318601235</v>
      </c>
      <c r="CA26" s="24">
        <f t="shared" si="21"/>
        <v>1</v>
      </c>
      <c r="CB26" s="24"/>
      <c r="CC26" s="26" t="s">
        <v>29</v>
      </c>
      <c r="CD26" s="21">
        <v>0</v>
      </c>
      <c r="CE26" s="21">
        <v>0</v>
      </c>
      <c r="CF26" s="22">
        <f t="shared" si="7"/>
        <v>0</v>
      </c>
      <c r="CG26" s="63">
        <f t="shared" si="22"/>
        <v>0</v>
      </c>
      <c r="CH26" s="32">
        <v>0</v>
      </c>
      <c r="CI26" s="24">
        <f t="shared" si="23"/>
        <v>0</v>
      </c>
      <c r="CJ26" s="32"/>
      <c r="CK26" s="21">
        <v>0</v>
      </c>
      <c r="CL26" s="21">
        <v>4.4444444444444446</v>
      </c>
      <c r="CM26" s="21">
        <v>0</v>
      </c>
      <c r="CN26" s="21">
        <v>0</v>
      </c>
      <c r="CO26" s="22">
        <f t="shared" si="8"/>
        <v>1.1111111111111112</v>
      </c>
      <c r="CP26" s="63">
        <f t="shared" si="24"/>
        <v>2.2222222222222223</v>
      </c>
      <c r="CQ26" s="32">
        <f t="shared" si="25"/>
        <v>2.2222222222222223</v>
      </c>
      <c r="CR26" s="24">
        <f t="shared" si="26"/>
        <v>1</v>
      </c>
      <c r="CS26" s="32"/>
      <c r="CT26" s="21">
        <v>0</v>
      </c>
      <c r="CU26" s="21">
        <v>0</v>
      </c>
      <c r="CV26" s="21">
        <v>0</v>
      </c>
      <c r="CW26" s="21">
        <v>0</v>
      </c>
      <c r="CX26" s="21">
        <v>0</v>
      </c>
      <c r="CY26" s="21">
        <v>0</v>
      </c>
      <c r="CZ26" s="21">
        <v>0</v>
      </c>
      <c r="DA26" s="21">
        <v>0</v>
      </c>
      <c r="DB26" s="22">
        <f t="shared" si="9"/>
        <v>0</v>
      </c>
      <c r="DC26" s="63">
        <f t="shared" si="27"/>
        <v>0</v>
      </c>
      <c r="DD26" s="32">
        <v>0</v>
      </c>
      <c r="DE26" s="24">
        <f t="shared" si="28"/>
        <v>0</v>
      </c>
    </row>
    <row r="27" spans="1:109" x14ac:dyDescent="0.25">
      <c r="A27" s="26" t="s">
        <v>65</v>
      </c>
      <c r="B27" s="26" t="s">
        <v>30</v>
      </c>
      <c r="C27" s="21">
        <v>0</v>
      </c>
      <c r="D27" s="21">
        <v>0</v>
      </c>
      <c r="E27" s="21">
        <v>2.5316455696202533</v>
      </c>
      <c r="F27" s="21">
        <v>0</v>
      </c>
      <c r="G27" s="21">
        <v>0</v>
      </c>
      <c r="H27" s="21">
        <v>0</v>
      </c>
      <c r="I27" s="21">
        <v>1.4285714285714286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2">
        <f t="shared" si="0"/>
        <v>0.26401446654611216</v>
      </c>
      <c r="S27" s="63">
        <f t="shared" si="1"/>
        <v>0.72724976248702333</v>
      </c>
      <c r="T27" s="32">
        <f t="shared" si="29"/>
        <v>0.51424323867088018</v>
      </c>
      <c r="U27" s="24">
        <f t="shared" si="2"/>
        <v>2</v>
      </c>
      <c r="V27" s="32"/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2">
        <f t="shared" si="36"/>
        <v>0</v>
      </c>
      <c r="AC27" s="63">
        <f t="shared" si="37"/>
        <v>0</v>
      </c>
      <c r="AD27" s="32">
        <v>0</v>
      </c>
      <c r="AE27" s="24">
        <f t="shared" si="3"/>
        <v>0</v>
      </c>
      <c r="AF27" s="32"/>
      <c r="AG27" s="21">
        <v>0</v>
      </c>
      <c r="AH27" s="21">
        <v>0</v>
      </c>
      <c r="AI27" s="21">
        <v>0</v>
      </c>
      <c r="AJ27" s="21">
        <v>0</v>
      </c>
      <c r="AK27" s="21">
        <v>0</v>
      </c>
      <c r="AL27" s="21">
        <v>0</v>
      </c>
      <c r="AM27" s="21">
        <v>0</v>
      </c>
      <c r="AN27" s="21">
        <v>0</v>
      </c>
      <c r="AO27" s="21">
        <v>0</v>
      </c>
      <c r="AP27" s="23">
        <f t="shared" si="12"/>
        <v>0</v>
      </c>
      <c r="AQ27" s="63">
        <f t="shared" si="13"/>
        <v>0</v>
      </c>
      <c r="AR27" s="32">
        <v>0</v>
      </c>
      <c r="AS27" s="24">
        <f t="shared" si="14"/>
        <v>0</v>
      </c>
      <c r="AT27" s="24"/>
      <c r="AU27" s="26" t="s">
        <v>30</v>
      </c>
      <c r="AV27" s="21">
        <v>1.5267175572519083</v>
      </c>
      <c r="AW27" s="21">
        <v>2.8169014084507045</v>
      </c>
      <c r="AX27" s="21">
        <v>0</v>
      </c>
      <c r="AY27" s="21">
        <v>0</v>
      </c>
      <c r="AZ27" s="21">
        <v>0</v>
      </c>
      <c r="BA27" s="21">
        <v>0</v>
      </c>
      <c r="BB27" s="21">
        <v>2.8985507246376812</v>
      </c>
      <c r="BC27" s="21">
        <v>0</v>
      </c>
      <c r="BD27" s="21">
        <v>0</v>
      </c>
      <c r="BE27" s="22">
        <f t="shared" si="4"/>
        <v>0.80468552114892156</v>
      </c>
      <c r="BF27" s="63">
        <f t="shared" si="15"/>
        <v>1.2668724904430013</v>
      </c>
      <c r="BG27" s="32">
        <f t="shared" si="16"/>
        <v>0.73142917338619839</v>
      </c>
      <c r="BH27" s="24">
        <f t="shared" si="17"/>
        <v>3</v>
      </c>
      <c r="BI27" s="32"/>
      <c r="BJ27" s="21">
        <v>0</v>
      </c>
      <c r="BK27" s="21">
        <v>0</v>
      </c>
      <c r="BL27" s="22">
        <f t="shared" si="5"/>
        <v>0</v>
      </c>
      <c r="BM27" s="63">
        <f t="shared" si="18"/>
        <v>0</v>
      </c>
      <c r="BN27" s="32">
        <v>0</v>
      </c>
      <c r="BO27" s="24">
        <f t="shared" si="19"/>
        <v>0</v>
      </c>
      <c r="BP27" s="32"/>
      <c r="BQ27" s="21">
        <v>0</v>
      </c>
      <c r="BR27" s="21">
        <v>0</v>
      </c>
      <c r="BS27" s="21">
        <v>0</v>
      </c>
      <c r="BT27" s="21">
        <v>0</v>
      </c>
      <c r="BU27" s="21">
        <v>0</v>
      </c>
      <c r="BV27" s="21">
        <v>0</v>
      </c>
      <c r="BW27" s="21">
        <v>0</v>
      </c>
      <c r="BX27" s="23">
        <f t="shared" si="6"/>
        <v>0</v>
      </c>
      <c r="BY27" s="63">
        <f t="shared" si="20"/>
        <v>0</v>
      </c>
      <c r="BZ27" s="32">
        <v>0</v>
      </c>
      <c r="CA27" s="24">
        <f t="shared" si="21"/>
        <v>0</v>
      </c>
      <c r="CB27" s="24"/>
      <c r="CC27" s="26" t="s">
        <v>30</v>
      </c>
      <c r="CD27" s="21">
        <v>0</v>
      </c>
      <c r="CE27" s="21">
        <v>0</v>
      </c>
      <c r="CF27" s="22">
        <f t="shared" si="7"/>
        <v>0</v>
      </c>
      <c r="CG27" s="63">
        <f t="shared" si="22"/>
        <v>0</v>
      </c>
      <c r="CH27" s="32">
        <v>0</v>
      </c>
      <c r="CI27" s="24">
        <f t="shared" si="23"/>
        <v>0</v>
      </c>
      <c r="CJ27" s="32"/>
      <c r="CK27" s="21">
        <v>0</v>
      </c>
      <c r="CL27" s="21">
        <v>3.7037037037037042</v>
      </c>
      <c r="CM27" s="21">
        <v>0</v>
      </c>
      <c r="CN27" s="21">
        <v>0</v>
      </c>
      <c r="CO27" s="22">
        <f t="shared" si="8"/>
        <v>0.92592592592592604</v>
      </c>
      <c r="CP27" s="63">
        <f t="shared" si="24"/>
        <v>1.8518518518518521</v>
      </c>
      <c r="CQ27" s="32">
        <f t="shared" si="25"/>
        <v>1.8518518518518521</v>
      </c>
      <c r="CR27" s="24">
        <f t="shared" si="26"/>
        <v>1</v>
      </c>
      <c r="CS27" s="32"/>
      <c r="CT27" s="21">
        <v>0</v>
      </c>
      <c r="CU27" s="21">
        <v>0</v>
      </c>
      <c r="CV27" s="21">
        <v>0</v>
      </c>
      <c r="CW27" s="21">
        <v>0</v>
      </c>
      <c r="CX27" s="21">
        <v>0</v>
      </c>
      <c r="CY27" s="21">
        <v>0</v>
      </c>
      <c r="CZ27" s="21">
        <v>0</v>
      </c>
      <c r="DA27" s="21">
        <v>0</v>
      </c>
      <c r="DB27" s="22">
        <f t="shared" si="9"/>
        <v>0</v>
      </c>
      <c r="DC27" s="63">
        <f t="shared" si="27"/>
        <v>0</v>
      </c>
      <c r="DD27" s="32">
        <v>0</v>
      </c>
      <c r="DE27" s="24">
        <f t="shared" si="28"/>
        <v>0</v>
      </c>
    </row>
    <row r="28" spans="1:109" x14ac:dyDescent="0.25">
      <c r="A28" s="26" t="s">
        <v>65</v>
      </c>
      <c r="B28" s="26" t="s">
        <v>31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2.8571428571428572</v>
      </c>
      <c r="Q28" s="21">
        <v>0</v>
      </c>
      <c r="R28" s="22">
        <f t="shared" si="0"/>
        <v>0.19047619047619049</v>
      </c>
      <c r="S28" s="63">
        <f t="shared" si="1"/>
        <v>0.73771111356331753</v>
      </c>
      <c r="T28" s="32">
        <f t="shared" si="29"/>
        <v>0.73771111356331753</v>
      </c>
      <c r="U28" s="24">
        <f t="shared" si="2"/>
        <v>1</v>
      </c>
      <c r="V28" s="32"/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2">
        <f t="shared" si="36"/>
        <v>0</v>
      </c>
      <c r="AC28" s="63">
        <f t="shared" si="37"/>
        <v>0</v>
      </c>
      <c r="AD28" s="32">
        <v>0</v>
      </c>
      <c r="AE28" s="24">
        <f t="shared" si="3"/>
        <v>0</v>
      </c>
      <c r="AF28" s="32"/>
      <c r="AG28" s="21">
        <v>0</v>
      </c>
      <c r="AH28" s="21">
        <v>0</v>
      </c>
      <c r="AI28" s="21">
        <v>0</v>
      </c>
      <c r="AJ28" s="21">
        <v>0</v>
      </c>
      <c r="AK28" s="21">
        <v>0</v>
      </c>
      <c r="AL28" s="21">
        <v>0</v>
      </c>
      <c r="AM28" s="21">
        <v>0</v>
      </c>
      <c r="AN28" s="21">
        <v>0</v>
      </c>
      <c r="AO28" s="21">
        <v>0</v>
      </c>
      <c r="AP28" s="23">
        <f t="shared" si="12"/>
        <v>0</v>
      </c>
      <c r="AQ28" s="63">
        <f t="shared" si="13"/>
        <v>0</v>
      </c>
      <c r="AR28" s="32">
        <v>0</v>
      </c>
      <c r="AS28" s="24">
        <f t="shared" si="14"/>
        <v>0</v>
      </c>
      <c r="AT28" s="24"/>
      <c r="AU28" s="26" t="s">
        <v>31</v>
      </c>
      <c r="AV28" s="21">
        <v>0</v>
      </c>
      <c r="AW28" s="21">
        <v>0</v>
      </c>
      <c r="AX28" s="21">
        <v>2.4390243902439024</v>
      </c>
      <c r="AY28" s="21">
        <v>2.5</v>
      </c>
      <c r="AZ28" s="21">
        <v>0</v>
      </c>
      <c r="BA28" s="21">
        <v>0</v>
      </c>
      <c r="BB28" s="21">
        <v>0</v>
      </c>
      <c r="BC28" s="21">
        <v>0</v>
      </c>
      <c r="BD28" s="21">
        <v>0</v>
      </c>
      <c r="BE28" s="22">
        <f t="shared" si="4"/>
        <v>0.54878048780487809</v>
      </c>
      <c r="BF28" s="63">
        <f t="shared" si="15"/>
        <v>1.0890592133836434</v>
      </c>
      <c r="BG28" s="32">
        <f t="shared" si="16"/>
        <v>0.77008115489726148</v>
      </c>
      <c r="BH28" s="24">
        <f t="shared" si="17"/>
        <v>2</v>
      </c>
      <c r="BI28" s="32"/>
      <c r="BJ28" s="21">
        <v>0</v>
      </c>
      <c r="BK28" s="21">
        <v>3.1746031746031744</v>
      </c>
      <c r="BL28" s="22">
        <f t="shared" si="5"/>
        <v>1.5873015873015872</v>
      </c>
      <c r="BM28" s="63">
        <f t="shared" si="18"/>
        <v>2.2447834323382461</v>
      </c>
      <c r="BN28" s="32">
        <f t="shared" si="34"/>
        <v>2.2447834323382461</v>
      </c>
      <c r="BO28" s="24">
        <f t="shared" si="19"/>
        <v>1</v>
      </c>
      <c r="BP28" s="32"/>
      <c r="BQ28" s="21">
        <v>0</v>
      </c>
      <c r="BR28" s="21">
        <v>0</v>
      </c>
      <c r="BS28" s="21">
        <v>0</v>
      </c>
      <c r="BT28" s="21">
        <v>0</v>
      </c>
      <c r="BU28" s="21">
        <v>0</v>
      </c>
      <c r="BV28" s="21">
        <v>0</v>
      </c>
      <c r="BW28" s="21">
        <v>0</v>
      </c>
      <c r="BX28" s="23">
        <f t="shared" si="6"/>
        <v>0</v>
      </c>
      <c r="BY28" s="63">
        <f t="shared" si="20"/>
        <v>0</v>
      </c>
      <c r="BZ28" s="32">
        <v>0</v>
      </c>
      <c r="CA28" s="24">
        <f t="shared" si="21"/>
        <v>0</v>
      </c>
      <c r="CB28" s="24"/>
      <c r="CC28" s="26" t="s">
        <v>31</v>
      </c>
      <c r="CD28" s="21">
        <v>0</v>
      </c>
      <c r="CE28" s="21">
        <v>0</v>
      </c>
      <c r="CF28" s="22">
        <f t="shared" si="7"/>
        <v>0</v>
      </c>
      <c r="CG28" s="63">
        <f t="shared" si="22"/>
        <v>0</v>
      </c>
      <c r="CH28" s="32">
        <v>0</v>
      </c>
      <c r="CI28" s="24">
        <f t="shared" si="23"/>
        <v>0</v>
      </c>
      <c r="CJ28" s="32"/>
      <c r="CK28" s="21">
        <v>0</v>
      </c>
      <c r="CL28" s="21">
        <v>0</v>
      </c>
      <c r="CM28" s="21">
        <v>0</v>
      </c>
      <c r="CN28" s="21">
        <v>0</v>
      </c>
      <c r="CO28" s="22">
        <f t="shared" si="8"/>
        <v>0</v>
      </c>
      <c r="CP28" s="63">
        <f t="shared" si="24"/>
        <v>0</v>
      </c>
      <c r="CQ28" s="32">
        <v>0</v>
      </c>
      <c r="CR28" s="24">
        <f t="shared" si="26"/>
        <v>0</v>
      </c>
      <c r="CS28" s="32"/>
      <c r="CT28" s="21">
        <v>0</v>
      </c>
      <c r="CU28" s="21">
        <v>0</v>
      </c>
      <c r="CV28" s="21">
        <v>0</v>
      </c>
      <c r="CW28" s="21">
        <v>0</v>
      </c>
      <c r="CX28" s="21">
        <v>0</v>
      </c>
      <c r="CY28" s="21">
        <v>0</v>
      </c>
      <c r="CZ28" s="21">
        <v>0</v>
      </c>
      <c r="DA28" s="21">
        <v>0</v>
      </c>
      <c r="DB28" s="22">
        <f t="shared" si="9"/>
        <v>0</v>
      </c>
      <c r="DC28" s="63">
        <f t="shared" si="27"/>
        <v>0</v>
      </c>
      <c r="DD28" s="32">
        <v>0</v>
      </c>
      <c r="DE28" s="24">
        <f t="shared" si="28"/>
        <v>0</v>
      </c>
    </row>
    <row r="29" spans="1:109" x14ac:dyDescent="0.25">
      <c r="A29" s="26" t="s">
        <v>65</v>
      </c>
      <c r="B29" s="26" t="s">
        <v>32</v>
      </c>
      <c r="C29" s="21">
        <v>0</v>
      </c>
      <c r="D29" s="21">
        <v>0</v>
      </c>
      <c r="E29" s="21">
        <v>0</v>
      </c>
      <c r="F29" s="21">
        <v>1.4814814814814816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2">
        <f t="shared" si="0"/>
        <v>9.876543209876544E-2</v>
      </c>
      <c r="S29" s="63">
        <f t="shared" si="1"/>
        <v>0.38251687369949799</v>
      </c>
      <c r="T29" s="32">
        <f t="shared" si="29"/>
        <v>0.38251687369949799</v>
      </c>
      <c r="U29" s="24">
        <f t="shared" si="2"/>
        <v>1</v>
      </c>
      <c r="V29" s="32"/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2">
        <f t="shared" si="36"/>
        <v>0</v>
      </c>
      <c r="AC29" s="63">
        <f t="shared" si="37"/>
        <v>0</v>
      </c>
      <c r="AD29" s="32">
        <v>0</v>
      </c>
      <c r="AE29" s="24">
        <f t="shared" si="3"/>
        <v>0</v>
      </c>
      <c r="AF29" s="32"/>
      <c r="AG29" s="21">
        <v>0</v>
      </c>
      <c r="AH29" s="21">
        <v>0</v>
      </c>
      <c r="AI29" s="21">
        <v>0</v>
      </c>
      <c r="AJ29" s="21">
        <v>0</v>
      </c>
      <c r="AK29" s="21">
        <v>0</v>
      </c>
      <c r="AL29" s="21">
        <v>0</v>
      </c>
      <c r="AM29" s="21">
        <v>0</v>
      </c>
      <c r="AN29" s="21">
        <v>0</v>
      </c>
      <c r="AO29" s="21">
        <v>0</v>
      </c>
      <c r="AP29" s="23">
        <f t="shared" si="12"/>
        <v>0</v>
      </c>
      <c r="AQ29" s="63">
        <f t="shared" si="13"/>
        <v>0</v>
      </c>
      <c r="AR29" s="32">
        <v>0</v>
      </c>
      <c r="AS29" s="24">
        <f t="shared" si="14"/>
        <v>0</v>
      </c>
      <c r="AT29" s="24"/>
      <c r="AU29" s="26" t="s">
        <v>32</v>
      </c>
      <c r="AV29" s="21">
        <v>0</v>
      </c>
      <c r="AW29" s="21">
        <v>0</v>
      </c>
      <c r="AX29" s="21">
        <v>0</v>
      </c>
      <c r="AY29" s="21">
        <v>0</v>
      </c>
      <c r="AZ29" s="21">
        <v>0</v>
      </c>
      <c r="BA29" s="21">
        <v>0</v>
      </c>
      <c r="BB29" s="21">
        <v>0</v>
      </c>
      <c r="BC29" s="21">
        <v>0</v>
      </c>
      <c r="BD29" s="21">
        <v>0</v>
      </c>
      <c r="BE29" s="22">
        <f t="shared" si="4"/>
        <v>0</v>
      </c>
      <c r="BF29" s="63">
        <f t="shared" si="15"/>
        <v>0</v>
      </c>
      <c r="BG29" s="32">
        <v>0</v>
      </c>
      <c r="BH29" s="24">
        <f t="shared" si="17"/>
        <v>0</v>
      </c>
      <c r="BI29" s="32"/>
      <c r="BJ29" s="21">
        <v>0</v>
      </c>
      <c r="BK29" s="21">
        <v>0</v>
      </c>
      <c r="BL29" s="22">
        <f t="shared" si="5"/>
        <v>0</v>
      </c>
      <c r="BM29" s="63">
        <f t="shared" si="18"/>
        <v>0</v>
      </c>
      <c r="BN29" s="32">
        <v>0</v>
      </c>
      <c r="BO29" s="24">
        <f t="shared" si="19"/>
        <v>0</v>
      </c>
      <c r="BP29" s="32"/>
      <c r="BQ29" s="21">
        <v>0</v>
      </c>
      <c r="BR29" s="21">
        <v>0</v>
      </c>
      <c r="BS29" s="21">
        <v>0</v>
      </c>
      <c r="BT29" s="21">
        <v>0</v>
      </c>
      <c r="BU29" s="21">
        <v>0</v>
      </c>
      <c r="BV29" s="21">
        <v>0</v>
      </c>
      <c r="BW29" s="21">
        <v>0</v>
      </c>
      <c r="BX29" s="23">
        <f t="shared" si="6"/>
        <v>0</v>
      </c>
      <c r="BY29" s="63">
        <f t="shared" si="20"/>
        <v>0</v>
      </c>
      <c r="BZ29" s="32">
        <v>0</v>
      </c>
      <c r="CA29" s="24">
        <f t="shared" si="21"/>
        <v>0</v>
      </c>
      <c r="CB29" s="24"/>
      <c r="CC29" s="26" t="s">
        <v>32</v>
      </c>
      <c r="CD29" s="21">
        <v>0</v>
      </c>
      <c r="CE29" s="21">
        <v>0</v>
      </c>
      <c r="CF29" s="22">
        <f t="shared" si="7"/>
        <v>0</v>
      </c>
      <c r="CG29" s="63">
        <f t="shared" si="22"/>
        <v>0</v>
      </c>
      <c r="CH29" s="32">
        <v>0</v>
      </c>
      <c r="CI29" s="24">
        <f t="shared" si="23"/>
        <v>0</v>
      </c>
      <c r="CJ29" s="32"/>
      <c r="CK29" s="21">
        <v>0</v>
      </c>
      <c r="CL29" s="21">
        <v>0</v>
      </c>
      <c r="CM29" s="21">
        <v>0</v>
      </c>
      <c r="CN29" s="21">
        <v>0</v>
      </c>
      <c r="CO29" s="22">
        <f t="shared" si="8"/>
        <v>0</v>
      </c>
      <c r="CP29" s="63">
        <f t="shared" si="24"/>
        <v>0</v>
      </c>
      <c r="CQ29" s="32">
        <v>0</v>
      </c>
      <c r="CR29" s="24">
        <f t="shared" si="26"/>
        <v>0</v>
      </c>
      <c r="CS29" s="32"/>
      <c r="CT29" s="21">
        <v>0</v>
      </c>
      <c r="CU29" s="21">
        <v>0</v>
      </c>
      <c r="CV29" s="21">
        <v>0</v>
      </c>
      <c r="CW29" s="21">
        <v>0</v>
      </c>
      <c r="CX29" s="21">
        <v>0</v>
      </c>
      <c r="CY29" s="21">
        <v>0</v>
      </c>
      <c r="CZ29" s="21">
        <v>0</v>
      </c>
      <c r="DA29" s="21">
        <v>0</v>
      </c>
      <c r="DB29" s="22">
        <f t="shared" si="9"/>
        <v>0</v>
      </c>
      <c r="DC29" s="63">
        <f t="shared" si="27"/>
        <v>0</v>
      </c>
      <c r="DD29" s="32">
        <v>0</v>
      </c>
      <c r="DE29" s="24">
        <f t="shared" si="28"/>
        <v>0</v>
      </c>
    </row>
    <row r="30" spans="1:109" x14ac:dyDescent="0.25">
      <c r="A30" s="26" t="s">
        <v>65</v>
      </c>
      <c r="B30" s="26" t="s">
        <v>33</v>
      </c>
      <c r="C30" s="21">
        <v>0</v>
      </c>
      <c r="D30" s="21">
        <v>0</v>
      </c>
      <c r="E30" s="21">
        <v>0</v>
      </c>
      <c r="F30" s="21">
        <v>1.4814814814814816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2">
        <f t="shared" si="0"/>
        <v>9.876543209876544E-2</v>
      </c>
      <c r="S30" s="63">
        <f t="shared" si="1"/>
        <v>0.38251687369949799</v>
      </c>
      <c r="T30" s="32">
        <f t="shared" si="29"/>
        <v>0.38251687369949799</v>
      </c>
      <c r="U30" s="24">
        <f t="shared" si="2"/>
        <v>1</v>
      </c>
      <c r="V30" s="32"/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2">
        <f t="shared" si="36"/>
        <v>0</v>
      </c>
      <c r="AC30" s="63">
        <f t="shared" si="37"/>
        <v>0</v>
      </c>
      <c r="AD30" s="32">
        <v>0</v>
      </c>
      <c r="AE30" s="24">
        <f t="shared" si="3"/>
        <v>0</v>
      </c>
      <c r="AF30" s="32"/>
      <c r="AG30" s="21">
        <v>0</v>
      </c>
      <c r="AH30" s="21">
        <v>0</v>
      </c>
      <c r="AI30" s="21">
        <v>0</v>
      </c>
      <c r="AJ30" s="21">
        <v>0</v>
      </c>
      <c r="AK30" s="21">
        <v>0</v>
      </c>
      <c r="AL30" s="21">
        <v>0</v>
      </c>
      <c r="AM30" s="21">
        <v>0</v>
      </c>
      <c r="AN30" s="21">
        <v>0</v>
      </c>
      <c r="AO30" s="21">
        <v>0</v>
      </c>
      <c r="AP30" s="23">
        <f t="shared" si="12"/>
        <v>0</v>
      </c>
      <c r="AQ30" s="63">
        <f t="shared" si="13"/>
        <v>0</v>
      </c>
      <c r="AR30" s="32">
        <v>0</v>
      </c>
      <c r="AS30" s="24">
        <f t="shared" si="14"/>
        <v>0</v>
      </c>
      <c r="AT30" s="24"/>
      <c r="AU30" s="26" t="s">
        <v>33</v>
      </c>
      <c r="AV30" s="21">
        <v>0.76335877862595414</v>
      </c>
      <c r="AW30" s="21">
        <v>0</v>
      </c>
      <c r="AX30" s="21">
        <v>0</v>
      </c>
      <c r="AY30" s="21">
        <v>0</v>
      </c>
      <c r="AZ30" s="21">
        <v>0</v>
      </c>
      <c r="BA30" s="21">
        <v>3.1746031746031744</v>
      </c>
      <c r="BB30" s="21">
        <v>0</v>
      </c>
      <c r="BC30" s="21">
        <v>0</v>
      </c>
      <c r="BD30" s="21">
        <v>0</v>
      </c>
      <c r="BE30" s="22">
        <f t="shared" si="4"/>
        <v>0.43755132813656983</v>
      </c>
      <c r="BF30" s="63">
        <f t="shared" si="15"/>
        <v>1.0569863680719336</v>
      </c>
      <c r="BG30" s="32">
        <f t="shared" si="16"/>
        <v>0.74740222848540427</v>
      </c>
      <c r="BH30" s="24">
        <f t="shared" si="17"/>
        <v>2</v>
      </c>
      <c r="BI30" s="32"/>
      <c r="BJ30" s="21">
        <v>0</v>
      </c>
      <c r="BK30" s="21">
        <v>0</v>
      </c>
      <c r="BL30" s="22">
        <f t="shared" si="5"/>
        <v>0</v>
      </c>
      <c r="BM30" s="63">
        <f t="shared" si="18"/>
        <v>0</v>
      </c>
      <c r="BN30" s="32">
        <v>0</v>
      </c>
      <c r="BO30" s="24">
        <f t="shared" si="19"/>
        <v>0</v>
      </c>
      <c r="BP30" s="32"/>
      <c r="BQ30" s="21">
        <v>0</v>
      </c>
      <c r="BR30" s="21">
        <v>0</v>
      </c>
      <c r="BS30" s="21">
        <v>0</v>
      </c>
      <c r="BT30" s="21">
        <v>0</v>
      </c>
      <c r="BU30" s="21">
        <v>0</v>
      </c>
      <c r="BV30" s="21">
        <v>0</v>
      </c>
      <c r="BW30" s="21">
        <v>0</v>
      </c>
      <c r="BX30" s="23">
        <f t="shared" si="6"/>
        <v>0</v>
      </c>
      <c r="BY30" s="63">
        <f t="shared" si="20"/>
        <v>0</v>
      </c>
      <c r="BZ30" s="32">
        <v>0</v>
      </c>
      <c r="CA30" s="24">
        <f t="shared" si="21"/>
        <v>0</v>
      </c>
      <c r="CB30" s="24"/>
      <c r="CC30" s="26" t="s">
        <v>33</v>
      </c>
      <c r="CD30" s="21">
        <v>0</v>
      </c>
      <c r="CE30" s="21">
        <v>0</v>
      </c>
      <c r="CF30" s="22">
        <f t="shared" si="7"/>
        <v>0</v>
      </c>
      <c r="CG30" s="63">
        <f t="shared" si="22"/>
        <v>0</v>
      </c>
      <c r="CH30" s="32">
        <v>0</v>
      </c>
      <c r="CI30" s="24">
        <f t="shared" si="23"/>
        <v>0</v>
      </c>
      <c r="CJ30" s="32"/>
      <c r="CK30" s="21">
        <v>0</v>
      </c>
      <c r="CL30" s="21">
        <v>0</v>
      </c>
      <c r="CM30" s="21">
        <v>0</v>
      </c>
      <c r="CN30" s="21">
        <v>0</v>
      </c>
      <c r="CO30" s="22">
        <f t="shared" si="8"/>
        <v>0</v>
      </c>
      <c r="CP30" s="63">
        <f t="shared" si="24"/>
        <v>0</v>
      </c>
      <c r="CQ30" s="32">
        <v>0</v>
      </c>
      <c r="CR30" s="24">
        <f t="shared" si="26"/>
        <v>0</v>
      </c>
      <c r="CS30" s="32"/>
      <c r="CT30" s="21">
        <v>0</v>
      </c>
      <c r="CU30" s="21">
        <v>0</v>
      </c>
      <c r="CV30" s="21">
        <v>0</v>
      </c>
      <c r="CW30" s="21">
        <v>0</v>
      </c>
      <c r="CX30" s="21">
        <v>0</v>
      </c>
      <c r="CY30" s="21">
        <v>0</v>
      </c>
      <c r="CZ30" s="21">
        <v>0</v>
      </c>
      <c r="DA30" s="21">
        <v>0</v>
      </c>
      <c r="DB30" s="22">
        <f t="shared" si="9"/>
        <v>0</v>
      </c>
      <c r="DC30" s="63">
        <f t="shared" si="27"/>
        <v>0</v>
      </c>
      <c r="DD30" s="32">
        <v>0</v>
      </c>
      <c r="DE30" s="24">
        <f t="shared" si="28"/>
        <v>0</v>
      </c>
    </row>
    <row r="31" spans="1:109" x14ac:dyDescent="0.25">
      <c r="A31" s="26" t="s">
        <v>65</v>
      </c>
      <c r="B31" s="26" t="s">
        <v>34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2">
        <f t="shared" si="0"/>
        <v>0</v>
      </c>
      <c r="S31" s="63">
        <f t="shared" si="1"/>
        <v>0</v>
      </c>
      <c r="T31" s="32">
        <v>0</v>
      </c>
      <c r="U31" s="24">
        <f t="shared" si="2"/>
        <v>0</v>
      </c>
      <c r="V31" s="32"/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2">
        <f t="shared" si="36"/>
        <v>0</v>
      </c>
      <c r="AC31" s="63">
        <f t="shared" si="37"/>
        <v>0</v>
      </c>
      <c r="AD31" s="32">
        <v>0</v>
      </c>
      <c r="AE31" s="24">
        <f t="shared" si="3"/>
        <v>0</v>
      </c>
      <c r="AF31" s="32"/>
      <c r="AG31" s="21">
        <v>0</v>
      </c>
      <c r="AH31" s="21">
        <v>0</v>
      </c>
      <c r="AI31" s="21">
        <v>0</v>
      </c>
      <c r="AJ31" s="21">
        <v>0</v>
      </c>
      <c r="AK31" s="21">
        <v>1.0416666666666665</v>
      </c>
      <c r="AL31" s="21">
        <v>0</v>
      </c>
      <c r="AM31" s="21">
        <v>0</v>
      </c>
      <c r="AN31" s="21">
        <v>0</v>
      </c>
      <c r="AO31" s="21">
        <v>0</v>
      </c>
      <c r="AP31" s="23">
        <f t="shared" si="12"/>
        <v>0.11574074074074073</v>
      </c>
      <c r="AQ31" s="63">
        <f t="shared" si="13"/>
        <v>0.34722222222222215</v>
      </c>
      <c r="AR31" s="32">
        <f t="shared" si="31"/>
        <v>0.34722222222222215</v>
      </c>
      <c r="AS31" s="24">
        <f t="shared" si="14"/>
        <v>1</v>
      </c>
      <c r="AT31" s="24"/>
      <c r="AU31" s="26" t="s">
        <v>34</v>
      </c>
      <c r="AV31" s="21">
        <v>0</v>
      </c>
      <c r="AW31" s="21">
        <v>0</v>
      </c>
      <c r="AX31" s="21">
        <v>0</v>
      </c>
      <c r="AY31" s="21">
        <v>0.83333333333333337</v>
      </c>
      <c r="AZ31" s="21">
        <v>0</v>
      </c>
      <c r="BA31" s="21">
        <v>0</v>
      </c>
      <c r="BB31" s="21">
        <v>0</v>
      </c>
      <c r="BC31" s="21">
        <v>0</v>
      </c>
      <c r="BD31" s="21">
        <v>0</v>
      </c>
      <c r="BE31" s="22">
        <f t="shared" si="4"/>
        <v>9.2592592592592601E-2</v>
      </c>
      <c r="BF31" s="63">
        <f t="shared" si="15"/>
        <v>0.27777777777777779</v>
      </c>
      <c r="BG31" s="32">
        <f t="shared" si="16"/>
        <v>0.27777777777777779</v>
      </c>
      <c r="BH31" s="24">
        <f t="shared" si="17"/>
        <v>1</v>
      </c>
      <c r="BI31" s="32"/>
      <c r="BJ31" s="21">
        <v>0</v>
      </c>
      <c r="BK31" s="21">
        <v>0</v>
      </c>
      <c r="BL31" s="22">
        <f t="shared" si="5"/>
        <v>0</v>
      </c>
      <c r="BM31" s="63">
        <f t="shared" si="18"/>
        <v>0</v>
      </c>
      <c r="BN31" s="32">
        <v>0</v>
      </c>
      <c r="BO31" s="24">
        <f t="shared" si="19"/>
        <v>0</v>
      </c>
      <c r="BP31" s="32"/>
      <c r="BQ31" s="21">
        <v>0</v>
      </c>
      <c r="BR31" s="21">
        <v>0</v>
      </c>
      <c r="BS31" s="21">
        <v>0</v>
      </c>
      <c r="BT31" s="21">
        <v>0</v>
      </c>
      <c r="BU31" s="21">
        <v>0</v>
      </c>
      <c r="BV31" s="21">
        <v>0</v>
      </c>
      <c r="BW31" s="21">
        <v>0</v>
      </c>
      <c r="BX31" s="23">
        <f t="shared" si="6"/>
        <v>0</v>
      </c>
      <c r="BY31" s="63">
        <f t="shared" si="20"/>
        <v>0</v>
      </c>
      <c r="BZ31" s="32">
        <v>0</v>
      </c>
      <c r="CA31" s="24">
        <f t="shared" si="21"/>
        <v>0</v>
      </c>
      <c r="CB31" s="24"/>
      <c r="CC31" s="26" t="s">
        <v>34</v>
      </c>
      <c r="CD31" s="21">
        <v>0</v>
      </c>
      <c r="CE31" s="21">
        <v>0</v>
      </c>
      <c r="CF31" s="22">
        <f t="shared" si="7"/>
        <v>0</v>
      </c>
      <c r="CG31" s="63">
        <f t="shared" si="22"/>
        <v>0</v>
      </c>
      <c r="CH31" s="32">
        <v>0</v>
      </c>
      <c r="CI31" s="24">
        <f t="shared" si="23"/>
        <v>0</v>
      </c>
      <c r="CJ31" s="32"/>
      <c r="CK31" s="21">
        <v>0</v>
      </c>
      <c r="CL31" s="21">
        <v>0</v>
      </c>
      <c r="CM31" s="21">
        <v>0</v>
      </c>
      <c r="CN31" s="21">
        <v>0</v>
      </c>
      <c r="CO31" s="22">
        <f t="shared" si="8"/>
        <v>0</v>
      </c>
      <c r="CP31" s="63">
        <f t="shared" si="24"/>
        <v>0</v>
      </c>
      <c r="CQ31" s="32">
        <v>0</v>
      </c>
      <c r="CR31" s="24">
        <f t="shared" si="26"/>
        <v>0</v>
      </c>
      <c r="CS31" s="32"/>
      <c r="CT31" s="21">
        <v>0</v>
      </c>
      <c r="CU31" s="21">
        <v>0</v>
      </c>
      <c r="CV31" s="21">
        <v>0</v>
      </c>
      <c r="CW31" s="21">
        <v>0</v>
      </c>
      <c r="CX31" s="21">
        <v>0</v>
      </c>
      <c r="CY31" s="21">
        <v>0</v>
      </c>
      <c r="CZ31" s="21">
        <v>0</v>
      </c>
      <c r="DA31" s="21">
        <v>0</v>
      </c>
      <c r="DB31" s="22">
        <f t="shared" si="9"/>
        <v>0</v>
      </c>
      <c r="DC31" s="63">
        <f t="shared" si="27"/>
        <v>0</v>
      </c>
      <c r="DD31" s="32">
        <v>0</v>
      </c>
      <c r="DE31" s="24">
        <f t="shared" si="28"/>
        <v>0</v>
      </c>
    </row>
    <row r="32" spans="1:109" x14ac:dyDescent="0.25">
      <c r="A32" s="26" t="s">
        <v>65</v>
      </c>
      <c r="B32" s="26" t="s">
        <v>35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2">
        <f t="shared" si="0"/>
        <v>0</v>
      </c>
      <c r="S32" s="63">
        <f t="shared" si="1"/>
        <v>0</v>
      </c>
      <c r="T32" s="32">
        <v>0</v>
      </c>
      <c r="U32" s="24">
        <f t="shared" si="2"/>
        <v>0</v>
      </c>
      <c r="V32" s="32"/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2">
        <f t="shared" si="36"/>
        <v>0</v>
      </c>
      <c r="AC32" s="63">
        <f t="shared" si="37"/>
        <v>0</v>
      </c>
      <c r="AD32" s="32">
        <v>0</v>
      </c>
      <c r="AE32" s="24">
        <f t="shared" si="3"/>
        <v>0</v>
      </c>
      <c r="AF32" s="32"/>
      <c r="AG32" s="21">
        <v>0</v>
      </c>
      <c r="AH32" s="21">
        <v>0</v>
      </c>
      <c r="AI32" s="21">
        <v>0</v>
      </c>
      <c r="AJ32" s="21">
        <v>0</v>
      </c>
      <c r="AK32" s="21">
        <v>0</v>
      </c>
      <c r="AL32" s="21">
        <v>0</v>
      </c>
      <c r="AM32" s="21">
        <v>0</v>
      </c>
      <c r="AN32" s="21">
        <v>0</v>
      </c>
      <c r="AO32" s="21">
        <v>0</v>
      </c>
      <c r="AP32" s="23">
        <f t="shared" si="12"/>
        <v>0</v>
      </c>
      <c r="AQ32" s="63">
        <f t="shared" si="13"/>
        <v>0</v>
      </c>
      <c r="AR32" s="32">
        <v>0</v>
      </c>
      <c r="AS32" s="24">
        <f t="shared" si="14"/>
        <v>0</v>
      </c>
      <c r="AT32" s="24"/>
      <c r="AU32" s="26" t="s">
        <v>35</v>
      </c>
      <c r="AV32" s="21">
        <v>0</v>
      </c>
      <c r="AW32" s="21">
        <v>0</v>
      </c>
      <c r="AX32" s="21">
        <v>0</v>
      </c>
      <c r="AY32" s="21">
        <v>0</v>
      </c>
      <c r="AZ32" s="21">
        <v>0</v>
      </c>
      <c r="BA32" s="21">
        <v>0</v>
      </c>
      <c r="BB32" s="21">
        <v>0</v>
      </c>
      <c r="BC32" s="21">
        <v>0</v>
      </c>
      <c r="BD32" s="21">
        <v>0</v>
      </c>
      <c r="BE32" s="22">
        <f t="shared" si="4"/>
        <v>0</v>
      </c>
      <c r="BF32" s="63">
        <f t="shared" si="15"/>
        <v>0</v>
      </c>
      <c r="BG32" s="32">
        <v>0</v>
      </c>
      <c r="BH32" s="24">
        <f t="shared" si="17"/>
        <v>0</v>
      </c>
      <c r="BI32" s="32"/>
      <c r="BJ32" s="21">
        <v>0</v>
      </c>
      <c r="BK32" s="21">
        <v>0</v>
      </c>
      <c r="BL32" s="22">
        <f t="shared" si="5"/>
        <v>0</v>
      </c>
      <c r="BM32" s="63">
        <f t="shared" si="18"/>
        <v>0</v>
      </c>
      <c r="BN32" s="32">
        <v>0</v>
      </c>
      <c r="BO32" s="24">
        <f t="shared" si="19"/>
        <v>0</v>
      </c>
      <c r="BP32" s="32"/>
      <c r="BQ32" s="21">
        <v>0</v>
      </c>
      <c r="BR32" s="21">
        <v>0</v>
      </c>
      <c r="BS32" s="21">
        <v>0</v>
      </c>
      <c r="BT32" s="21">
        <v>0</v>
      </c>
      <c r="BU32" s="21">
        <v>0</v>
      </c>
      <c r="BV32" s="21">
        <v>0</v>
      </c>
      <c r="BW32" s="21">
        <v>0</v>
      </c>
      <c r="BX32" s="23">
        <f t="shared" si="6"/>
        <v>0</v>
      </c>
      <c r="BY32" s="63">
        <f t="shared" si="20"/>
        <v>0</v>
      </c>
      <c r="BZ32" s="32">
        <v>0</v>
      </c>
      <c r="CA32" s="24">
        <f t="shared" si="21"/>
        <v>0</v>
      </c>
      <c r="CB32" s="24"/>
      <c r="CC32" s="26" t="s">
        <v>35</v>
      </c>
      <c r="CD32" s="21">
        <v>0</v>
      </c>
      <c r="CE32" s="21">
        <v>0</v>
      </c>
      <c r="CF32" s="22">
        <f t="shared" si="7"/>
        <v>0</v>
      </c>
      <c r="CG32" s="63">
        <f t="shared" si="22"/>
        <v>0</v>
      </c>
      <c r="CH32" s="32">
        <v>0</v>
      </c>
      <c r="CI32" s="24">
        <f t="shared" si="23"/>
        <v>0</v>
      </c>
      <c r="CJ32" s="32"/>
      <c r="CK32" s="21">
        <v>0</v>
      </c>
      <c r="CL32" s="21">
        <v>0.74074074074074081</v>
      </c>
      <c r="CM32" s="21">
        <v>0</v>
      </c>
      <c r="CN32" s="21">
        <v>0</v>
      </c>
      <c r="CO32" s="22">
        <f t="shared" si="8"/>
        <v>0.1851851851851852</v>
      </c>
      <c r="CP32" s="63">
        <f t="shared" si="24"/>
        <v>0.37037037037037041</v>
      </c>
      <c r="CQ32" s="32">
        <f t="shared" si="25"/>
        <v>0.37037037037037041</v>
      </c>
      <c r="CR32" s="24">
        <f t="shared" si="26"/>
        <v>1</v>
      </c>
      <c r="CS32" s="32"/>
      <c r="CT32" s="21">
        <v>0</v>
      </c>
      <c r="CU32" s="21">
        <v>0</v>
      </c>
      <c r="CV32" s="21">
        <v>0</v>
      </c>
      <c r="CW32" s="21">
        <v>0</v>
      </c>
      <c r="CX32" s="21">
        <v>0</v>
      </c>
      <c r="CY32" s="21">
        <v>0</v>
      </c>
      <c r="CZ32" s="21">
        <v>0</v>
      </c>
      <c r="DA32" s="21">
        <v>0</v>
      </c>
      <c r="DB32" s="22">
        <f t="shared" si="9"/>
        <v>0</v>
      </c>
      <c r="DC32" s="63">
        <f t="shared" si="27"/>
        <v>0</v>
      </c>
      <c r="DD32" s="32">
        <v>0</v>
      </c>
      <c r="DE32" s="24">
        <f t="shared" si="28"/>
        <v>0</v>
      </c>
    </row>
    <row r="33" spans="1:109" x14ac:dyDescent="0.25">
      <c r="A33" s="26" t="s">
        <v>65</v>
      </c>
      <c r="B33" s="26" t="s">
        <v>36</v>
      </c>
      <c r="C33" s="21">
        <v>0</v>
      </c>
      <c r="D33" s="21">
        <v>0</v>
      </c>
      <c r="E33" s="21">
        <v>1.2658227848101267</v>
      </c>
      <c r="F33" s="21">
        <v>0</v>
      </c>
      <c r="G33" s="21">
        <v>0</v>
      </c>
      <c r="H33" s="21">
        <v>0</v>
      </c>
      <c r="I33" s="21">
        <v>1.4285714285714286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2">
        <f t="shared" si="0"/>
        <v>0.17962628089210367</v>
      </c>
      <c r="S33" s="63">
        <f t="shared" si="1"/>
        <v>0.47502929513182524</v>
      </c>
      <c r="T33" s="32">
        <f t="shared" si="29"/>
        <v>0.33589643584997941</v>
      </c>
      <c r="U33" s="24">
        <f t="shared" si="2"/>
        <v>2</v>
      </c>
      <c r="V33" s="32"/>
      <c r="W33" s="21">
        <v>0</v>
      </c>
      <c r="X33" s="21">
        <v>0</v>
      </c>
      <c r="Y33" s="21">
        <v>0</v>
      </c>
      <c r="Z33" s="21">
        <v>0</v>
      </c>
      <c r="AA33" s="21">
        <v>0</v>
      </c>
      <c r="AB33" s="22">
        <f t="shared" si="36"/>
        <v>0</v>
      </c>
      <c r="AC33" s="63">
        <f t="shared" si="37"/>
        <v>0</v>
      </c>
      <c r="AD33" s="32">
        <v>0</v>
      </c>
      <c r="AE33" s="24">
        <f t="shared" si="3"/>
        <v>0</v>
      </c>
      <c r="AF33" s="32"/>
      <c r="AG33" s="21">
        <v>0</v>
      </c>
      <c r="AH33" s="21">
        <v>0</v>
      </c>
      <c r="AI33" s="21">
        <v>0</v>
      </c>
      <c r="AJ33" s="21">
        <v>0</v>
      </c>
      <c r="AK33" s="21">
        <v>0</v>
      </c>
      <c r="AL33" s="21">
        <v>0</v>
      </c>
      <c r="AM33" s="21">
        <v>0</v>
      </c>
      <c r="AN33" s="21">
        <v>0</v>
      </c>
      <c r="AO33" s="21">
        <v>0</v>
      </c>
      <c r="AP33" s="23">
        <f t="shared" si="12"/>
        <v>0</v>
      </c>
      <c r="AQ33" s="63">
        <f t="shared" si="13"/>
        <v>0</v>
      </c>
      <c r="AR33" s="32">
        <v>0</v>
      </c>
      <c r="AS33" s="24">
        <f t="shared" si="14"/>
        <v>0</v>
      </c>
      <c r="AT33" s="24"/>
      <c r="AU33" s="26" t="s">
        <v>36</v>
      </c>
      <c r="AV33" s="21">
        <v>1.5267175572519083</v>
      </c>
      <c r="AW33" s="21">
        <v>0.70422535211267612</v>
      </c>
      <c r="AX33" s="21">
        <v>0</v>
      </c>
      <c r="AY33" s="21">
        <v>0</v>
      </c>
      <c r="AZ33" s="21">
        <v>0</v>
      </c>
      <c r="BA33" s="21">
        <v>0</v>
      </c>
      <c r="BB33" s="21">
        <v>0</v>
      </c>
      <c r="BC33" s="21">
        <v>0</v>
      </c>
      <c r="BD33" s="21">
        <v>0</v>
      </c>
      <c r="BE33" s="22">
        <f t="shared" si="4"/>
        <v>0.24788254548495381</v>
      </c>
      <c r="BF33" s="63">
        <f t="shared" si="15"/>
        <v>0.53312616224662934</v>
      </c>
      <c r="BG33" s="32">
        <f t="shared" si="16"/>
        <v>0.37697712455255117</v>
      </c>
      <c r="BH33" s="24">
        <f t="shared" si="17"/>
        <v>2</v>
      </c>
      <c r="BI33" s="32"/>
      <c r="BJ33" s="21">
        <v>0</v>
      </c>
      <c r="BK33" s="21">
        <v>0</v>
      </c>
      <c r="BL33" s="22">
        <f t="shared" si="5"/>
        <v>0</v>
      </c>
      <c r="BM33" s="63">
        <f t="shared" si="18"/>
        <v>0</v>
      </c>
      <c r="BN33" s="32">
        <v>0</v>
      </c>
      <c r="BO33" s="24">
        <f t="shared" si="19"/>
        <v>0</v>
      </c>
      <c r="BP33" s="32"/>
      <c r="BQ33" s="21">
        <v>0</v>
      </c>
      <c r="BR33" s="21">
        <v>0</v>
      </c>
      <c r="BS33" s="21">
        <v>0</v>
      </c>
      <c r="BT33" s="21">
        <v>0</v>
      </c>
      <c r="BU33" s="21">
        <v>0</v>
      </c>
      <c r="BV33" s="21">
        <v>0</v>
      </c>
      <c r="BW33" s="21">
        <v>0</v>
      </c>
      <c r="BX33" s="23">
        <f t="shared" si="6"/>
        <v>0</v>
      </c>
      <c r="BY33" s="63">
        <f t="shared" si="20"/>
        <v>0</v>
      </c>
      <c r="BZ33" s="32">
        <v>0</v>
      </c>
      <c r="CA33" s="24">
        <f t="shared" si="21"/>
        <v>0</v>
      </c>
      <c r="CB33" s="24"/>
      <c r="CC33" s="26" t="s">
        <v>36</v>
      </c>
      <c r="CD33" s="21">
        <v>0</v>
      </c>
      <c r="CE33" s="21">
        <v>0</v>
      </c>
      <c r="CF33" s="22">
        <f t="shared" si="7"/>
        <v>0</v>
      </c>
      <c r="CG33" s="63">
        <f t="shared" si="22"/>
        <v>0</v>
      </c>
      <c r="CH33" s="32">
        <v>0</v>
      </c>
      <c r="CI33" s="24">
        <f t="shared" si="23"/>
        <v>0</v>
      </c>
      <c r="CJ33" s="32"/>
      <c r="CK33" s="21">
        <v>0</v>
      </c>
      <c r="CL33" s="21">
        <v>0</v>
      </c>
      <c r="CM33" s="21">
        <v>0</v>
      </c>
      <c r="CN33" s="21">
        <v>0</v>
      </c>
      <c r="CO33" s="22">
        <f t="shared" si="8"/>
        <v>0</v>
      </c>
      <c r="CP33" s="63">
        <f t="shared" si="24"/>
        <v>0</v>
      </c>
      <c r="CQ33" s="32">
        <v>0</v>
      </c>
      <c r="CR33" s="24">
        <f t="shared" si="26"/>
        <v>0</v>
      </c>
      <c r="CS33" s="32"/>
      <c r="CT33" s="21">
        <v>0</v>
      </c>
      <c r="CU33" s="21">
        <v>0</v>
      </c>
      <c r="CV33" s="21">
        <v>0</v>
      </c>
      <c r="CW33" s="21">
        <v>0</v>
      </c>
      <c r="CX33" s="21">
        <v>0</v>
      </c>
      <c r="CY33" s="21">
        <v>0</v>
      </c>
      <c r="CZ33" s="21">
        <v>0</v>
      </c>
      <c r="DA33" s="21">
        <v>0</v>
      </c>
      <c r="DB33" s="22">
        <f t="shared" si="9"/>
        <v>0</v>
      </c>
      <c r="DC33" s="63">
        <f t="shared" si="27"/>
        <v>0</v>
      </c>
      <c r="DD33" s="32">
        <v>0</v>
      </c>
      <c r="DE33" s="24">
        <f t="shared" si="28"/>
        <v>0</v>
      </c>
    </row>
    <row r="34" spans="1:109" x14ac:dyDescent="0.25">
      <c r="A34" s="26" t="s">
        <v>65</v>
      </c>
      <c r="B34" s="26" t="s">
        <v>37</v>
      </c>
      <c r="C34" s="21">
        <v>0</v>
      </c>
      <c r="D34" s="21">
        <v>1.5151515151515151</v>
      </c>
      <c r="E34" s="21">
        <v>1.89873417721519</v>
      </c>
      <c r="F34" s="21">
        <v>1.4814814814814816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2">
        <f t="shared" si="0"/>
        <v>0.32635781158987914</v>
      </c>
      <c r="S34" s="63">
        <f t="shared" si="1"/>
        <v>0.68128144235579613</v>
      </c>
      <c r="T34" s="32">
        <f t="shared" si="29"/>
        <v>0.39333802413801544</v>
      </c>
      <c r="U34" s="24">
        <f t="shared" si="2"/>
        <v>3</v>
      </c>
      <c r="V34" s="32"/>
      <c r="W34" s="21">
        <v>0</v>
      </c>
      <c r="X34" s="21">
        <v>0</v>
      </c>
      <c r="Y34" s="21">
        <v>0</v>
      </c>
      <c r="Z34" s="21">
        <v>0</v>
      </c>
      <c r="AA34" s="21">
        <v>0</v>
      </c>
      <c r="AB34" s="22">
        <f t="shared" si="36"/>
        <v>0</v>
      </c>
      <c r="AC34" s="63">
        <f t="shared" si="37"/>
        <v>0</v>
      </c>
      <c r="AD34" s="32">
        <v>0</v>
      </c>
      <c r="AE34" s="24">
        <f t="shared" si="3"/>
        <v>0</v>
      </c>
      <c r="AF34" s="32"/>
      <c r="AG34" s="21">
        <v>0</v>
      </c>
      <c r="AH34" s="21">
        <v>0</v>
      </c>
      <c r="AI34" s="21">
        <v>0</v>
      </c>
      <c r="AJ34" s="21">
        <v>0</v>
      </c>
      <c r="AK34" s="21">
        <v>0</v>
      </c>
      <c r="AL34" s="21">
        <v>0</v>
      </c>
      <c r="AM34" s="21">
        <v>0</v>
      </c>
      <c r="AN34" s="21">
        <v>0</v>
      </c>
      <c r="AO34" s="21">
        <v>0</v>
      </c>
      <c r="AP34" s="23">
        <f t="shared" si="12"/>
        <v>0</v>
      </c>
      <c r="AQ34" s="63">
        <f t="shared" si="13"/>
        <v>0</v>
      </c>
      <c r="AR34" s="32">
        <v>0</v>
      </c>
      <c r="AS34" s="24">
        <f t="shared" si="14"/>
        <v>0</v>
      </c>
      <c r="AT34" s="24"/>
      <c r="AU34" s="26" t="s">
        <v>37</v>
      </c>
      <c r="AV34" s="21">
        <v>1.5267175572519083</v>
      </c>
      <c r="AW34" s="21">
        <v>0</v>
      </c>
      <c r="AX34" s="21">
        <v>0</v>
      </c>
      <c r="AY34" s="21">
        <v>0</v>
      </c>
      <c r="AZ34" s="21">
        <v>0</v>
      </c>
      <c r="BA34" s="21">
        <v>0</v>
      </c>
      <c r="BB34" s="21">
        <v>3.6231884057971016</v>
      </c>
      <c r="BC34" s="21">
        <v>0</v>
      </c>
      <c r="BD34" s="21">
        <v>0</v>
      </c>
      <c r="BE34" s="22">
        <f t="shared" si="4"/>
        <v>0.57221177367211218</v>
      </c>
      <c r="BF34" s="63">
        <f t="shared" si="15"/>
        <v>1.2505760621690967</v>
      </c>
      <c r="BG34" s="32">
        <f t="shared" si="16"/>
        <v>0.88429081394933762</v>
      </c>
      <c r="BH34" s="24">
        <f t="shared" si="17"/>
        <v>2</v>
      </c>
      <c r="BI34" s="32"/>
      <c r="BJ34" s="21">
        <v>1.9230769230769231</v>
      </c>
      <c r="BK34" s="21">
        <v>0</v>
      </c>
      <c r="BL34" s="22">
        <f t="shared" si="5"/>
        <v>0.96153846153846156</v>
      </c>
      <c r="BM34" s="63">
        <f t="shared" si="18"/>
        <v>1.359820733051053</v>
      </c>
      <c r="BN34" s="32">
        <f t="shared" si="34"/>
        <v>1.359820733051053</v>
      </c>
      <c r="BO34" s="24">
        <f t="shared" si="19"/>
        <v>1</v>
      </c>
      <c r="BP34" s="32"/>
      <c r="BQ34" s="21">
        <v>0</v>
      </c>
      <c r="BR34" s="21">
        <v>0</v>
      </c>
      <c r="BS34" s="21">
        <v>0</v>
      </c>
      <c r="BT34" s="21">
        <v>0</v>
      </c>
      <c r="BU34" s="21">
        <v>0</v>
      </c>
      <c r="BV34" s="21">
        <v>0</v>
      </c>
      <c r="BW34" s="21">
        <v>0</v>
      </c>
      <c r="BX34" s="23">
        <f t="shared" si="6"/>
        <v>0</v>
      </c>
      <c r="BY34" s="63">
        <f t="shared" si="20"/>
        <v>0</v>
      </c>
      <c r="BZ34" s="32">
        <v>0</v>
      </c>
      <c r="CA34" s="24">
        <f t="shared" si="21"/>
        <v>0</v>
      </c>
      <c r="CB34" s="24"/>
      <c r="CC34" s="26" t="s">
        <v>37</v>
      </c>
      <c r="CD34" s="21">
        <v>0</v>
      </c>
      <c r="CE34" s="21">
        <v>0</v>
      </c>
      <c r="CF34" s="22">
        <f t="shared" si="7"/>
        <v>0</v>
      </c>
      <c r="CG34" s="63">
        <f t="shared" si="22"/>
        <v>0</v>
      </c>
      <c r="CH34" s="32">
        <v>0</v>
      </c>
      <c r="CI34" s="24">
        <f t="shared" si="23"/>
        <v>0</v>
      </c>
      <c r="CJ34" s="32"/>
      <c r="CK34" s="21">
        <v>0</v>
      </c>
      <c r="CL34" s="21">
        <v>6.6666666666666679</v>
      </c>
      <c r="CM34" s="21">
        <v>0</v>
      </c>
      <c r="CN34" s="21">
        <v>0</v>
      </c>
      <c r="CO34" s="22">
        <f t="shared" si="8"/>
        <v>1.666666666666667</v>
      </c>
      <c r="CP34" s="63">
        <f t="shared" si="24"/>
        <v>3.3333333333333339</v>
      </c>
      <c r="CQ34" s="32">
        <f t="shared" si="25"/>
        <v>3.3333333333333339</v>
      </c>
      <c r="CR34" s="24">
        <f t="shared" si="26"/>
        <v>1</v>
      </c>
      <c r="CS34" s="32"/>
      <c r="CT34" s="21">
        <v>0</v>
      </c>
      <c r="CU34" s="21">
        <v>0</v>
      </c>
      <c r="CV34" s="21">
        <v>0</v>
      </c>
      <c r="CW34" s="21">
        <v>0</v>
      </c>
      <c r="CX34" s="21">
        <v>0</v>
      </c>
      <c r="CY34" s="21">
        <v>0</v>
      </c>
      <c r="CZ34" s="21">
        <v>0</v>
      </c>
      <c r="DA34" s="21">
        <v>0</v>
      </c>
      <c r="DB34" s="22">
        <f t="shared" si="9"/>
        <v>0</v>
      </c>
      <c r="DC34" s="63">
        <f t="shared" si="27"/>
        <v>0</v>
      </c>
      <c r="DD34" s="32">
        <v>0</v>
      </c>
      <c r="DE34" s="24">
        <f t="shared" si="28"/>
        <v>0</v>
      </c>
    </row>
    <row r="35" spans="1:109" x14ac:dyDescent="0.25">
      <c r="A35" s="26" t="s">
        <v>65</v>
      </c>
      <c r="B35" s="26" t="s">
        <v>38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0.7142857142857143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2">
        <f t="shared" si="0"/>
        <v>4.7619047619047623E-2</v>
      </c>
      <c r="S35" s="63">
        <f t="shared" si="1"/>
        <v>0.18442777839082938</v>
      </c>
      <c r="T35" s="32">
        <f t="shared" si="29"/>
        <v>0.18442777839082938</v>
      </c>
      <c r="U35" s="24">
        <f t="shared" si="2"/>
        <v>1</v>
      </c>
      <c r="V35" s="32"/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2">
        <f t="shared" si="36"/>
        <v>0</v>
      </c>
      <c r="AC35" s="63">
        <f t="shared" si="37"/>
        <v>0</v>
      </c>
      <c r="AD35" s="32">
        <v>0</v>
      </c>
      <c r="AE35" s="24">
        <f t="shared" si="3"/>
        <v>0</v>
      </c>
      <c r="AF35" s="32"/>
      <c r="AG35" s="21">
        <v>0</v>
      </c>
      <c r="AH35" s="21">
        <v>0</v>
      </c>
      <c r="AI35" s="21">
        <v>0</v>
      </c>
      <c r="AJ35" s="21">
        <v>0</v>
      </c>
      <c r="AK35" s="21">
        <v>0</v>
      </c>
      <c r="AL35" s="21">
        <v>0</v>
      </c>
      <c r="AM35" s="21">
        <v>0</v>
      </c>
      <c r="AN35" s="21">
        <v>0</v>
      </c>
      <c r="AO35" s="21">
        <v>0</v>
      </c>
      <c r="AP35" s="23">
        <f t="shared" si="12"/>
        <v>0</v>
      </c>
      <c r="AQ35" s="63">
        <f t="shared" si="13"/>
        <v>0</v>
      </c>
      <c r="AR35" s="32">
        <v>0</v>
      </c>
      <c r="AS35" s="24">
        <f t="shared" si="14"/>
        <v>0</v>
      </c>
      <c r="AT35" s="24"/>
      <c r="AU35" s="26" t="s">
        <v>38</v>
      </c>
      <c r="AV35" s="21">
        <v>0</v>
      </c>
      <c r="AW35" s="21">
        <v>0</v>
      </c>
      <c r="AX35" s="21">
        <v>0</v>
      </c>
      <c r="AY35" s="21">
        <v>0</v>
      </c>
      <c r="AZ35" s="21">
        <v>0</v>
      </c>
      <c r="BA35" s="21">
        <v>0</v>
      </c>
      <c r="BB35" s="21">
        <v>0</v>
      </c>
      <c r="BC35" s="21">
        <v>0</v>
      </c>
      <c r="BD35" s="21">
        <v>0</v>
      </c>
      <c r="BE35" s="22">
        <f t="shared" si="4"/>
        <v>0</v>
      </c>
      <c r="BF35" s="63">
        <f t="shared" si="15"/>
        <v>0</v>
      </c>
      <c r="BG35" s="32">
        <v>0</v>
      </c>
      <c r="BH35" s="24">
        <f t="shared" si="17"/>
        <v>0</v>
      </c>
      <c r="BI35" s="32"/>
      <c r="BJ35" s="21">
        <v>0</v>
      </c>
      <c r="BK35" s="21">
        <v>0</v>
      </c>
      <c r="BL35" s="22">
        <f t="shared" si="5"/>
        <v>0</v>
      </c>
      <c r="BM35" s="63">
        <f t="shared" si="18"/>
        <v>0</v>
      </c>
      <c r="BN35" s="32">
        <v>0</v>
      </c>
      <c r="BO35" s="24">
        <f t="shared" si="19"/>
        <v>0</v>
      </c>
      <c r="BP35" s="32"/>
      <c r="BQ35" s="21">
        <v>0</v>
      </c>
      <c r="BR35" s="21">
        <v>0</v>
      </c>
      <c r="BS35" s="21">
        <v>0</v>
      </c>
      <c r="BT35" s="21">
        <v>0</v>
      </c>
      <c r="BU35" s="21">
        <v>0</v>
      </c>
      <c r="BV35" s="21">
        <v>0</v>
      </c>
      <c r="BW35" s="21">
        <v>0</v>
      </c>
      <c r="BX35" s="23">
        <f t="shared" si="6"/>
        <v>0</v>
      </c>
      <c r="BY35" s="63">
        <f t="shared" si="20"/>
        <v>0</v>
      </c>
      <c r="BZ35" s="32">
        <v>0</v>
      </c>
      <c r="CA35" s="24">
        <f t="shared" si="21"/>
        <v>0</v>
      </c>
      <c r="CB35" s="24"/>
      <c r="CC35" s="26" t="s">
        <v>38</v>
      </c>
      <c r="CD35" s="21">
        <v>0</v>
      </c>
      <c r="CE35" s="21">
        <v>0</v>
      </c>
      <c r="CF35" s="22">
        <f t="shared" si="7"/>
        <v>0</v>
      </c>
      <c r="CG35" s="63">
        <f t="shared" si="22"/>
        <v>0</v>
      </c>
      <c r="CH35" s="32">
        <v>0</v>
      </c>
      <c r="CI35" s="24">
        <f t="shared" si="23"/>
        <v>0</v>
      </c>
      <c r="CJ35" s="32"/>
      <c r="CK35" s="21">
        <v>0</v>
      </c>
      <c r="CL35" s="21">
        <v>0</v>
      </c>
      <c r="CM35" s="21">
        <v>0</v>
      </c>
      <c r="CN35" s="21">
        <v>0</v>
      </c>
      <c r="CO35" s="22">
        <f t="shared" si="8"/>
        <v>0</v>
      </c>
      <c r="CP35" s="63">
        <f t="shared" si="24"/>
        <v>0</v>
      </c>
      <c r="CQ35" s="32">
        <v>0</v>
      </c>
      <c r="CR35" s="24">
        <f t="shared" si="26"/>
        <v>0</v>
      </c>
      <c r="CS35" s="32"/>
      <c r="CT35" s="21">
        <v>0</v>
      </c>
      <c r="CU35" s="21">
        <v>0</v>
      </c>
      <c r="CV35" s="21">
        <v>0</v>
      </c>
      <c r="CW35" s="21">
        <v>0</v>
      </c>
      <c r="CX35" s="21">
        <v>0</v>
      </c>
      <c r="CY35" s="21">
        <v>0</v>
      </c>
      <c r="CZ35" s="21">
        <v>0</v>
      </c>
      <c r="DA35" s="21">
        <v>0</v>
      </c>
      <c r="DB35" s="22">
        <f t="shared" si="9"/>
        <v>0</v>
      </c>
      <c r="DC35" s="63">
        <f t="shared" si="27"/>
        <v>0</v>
      </c>
      <c r="DD35" s="32" t="e">
        <f t="shared" si="33"/>
        <v>#DIV/0!</v>
      </c>
      <c r="DE35" s="24">
        <f t="shared" si="28"/>
        <v>0</v>
      </c>
    </row>
    <row r="36" spans="1:109" x14ac:dyDescent="0.25">
      <c r="A36" s="26" t="s">
        <v>65</v>
      </c>
      <c r="B36" s="26" t="s">
        <v>39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2">
        <f t="shared" si="0"/>
        <v>0</v>
      </c>
      <c r="S36" s="63">
        <f t="shared" ref="S36:S59" si="38">STDEV(C36:Q36)</f>
        <v>0</v>
      </c>
      <c r="T36" s="32">
        <v>0</v>
      </c>
      <c r="U36" s="24">
        <f t="shared" ref="U36:U59" si="39">COUNTIF(C36:Q36,"&gt;0")</f>
        <v>0</v>
      </c>
      <c r="V36" s="32"/>
      <c r="W36" s="21">
        <v>0</v>
      </c>
      <c r="X36" s="21">
        <v>0</v>
      </c>
      <c r="Y36" s="21">
        <v>0</v>
      </c>
      <c r="Z36" s="21">
        <v>0</v>
      </c>
      <c r="AA36" s="21">
        <v>0</v>
      </c>
      <c r="AB36" s="22">
        <f t="shared" si="36"/>
        <v>0</v>
      </c>
      <c r="AC36" s="63">
        <f t="shared" si="37"/>
        <v>0</v>
      </c>
      <c r="AD36" s="32">
        <v>0</v>
      </c>
      <c r="AE36" s="24">
        <f t="shared" ref="AE36:AE59" si="40">COUNTIF(W36:AA36,"&gt;0")</f>
        <v>0</v>
      </c>
      <c r="AF36" s="32"/>
      <c r="AG36" s="21">
        <v>0</v>
      </c>
      <c r="AH36" s="21">
        <v>0</v>
      </c>
      <c r="AI36" s="21">
        <v>0</v>
      </c>
      <c r="AJ36" s="21">
        <v>0</v>
      </c>
      <c r="AK36" s="21">
        <v>0</v>
      </c>
      <c r="AL36" s="21">
        <v>0</v>
      </c>
      <c r="AM36" s="21">
        <v>0</v>
      </c>
      <c r="AN36" s="21">
        <v>0</v>
      </c>
      <c r="AO36" s="21">
        <v>0</v>
      </c>
      <c r="AP36" s="23">
        <f t="shared" si="12"/>
        <v>0</v>
      </c>
      <c r="AQ36" s="63">
        <f t="shared" si="13"/>
        <v>0</v>
      </c>
      <c r="AR36" s="32">
        <v>0</v>
      </c>
      <c r="AS36" s="24">
        <f t="shared" si="14"/>
        <v>0</v>
      </c>
      <c r="AT36" s="24"/>
      <c r="AU36" s="26" t="s">
        <v>39</v>
      </c>
      <c r="AV36" s="21">
        <v>0</v>
      </c>
      <c r="AW36" s="21">
        <v>2.8169014084507045</v>
      </c>
      <c r="AX36" s="21">
        <v>0</v>
      </c>
      <c r="AY36" s="21">
        <v>1.6666666666666667</v>
      </c>
      <c r="AZ36" s="21">
        <v>0</v>
      </c>
      <c r="BA36" s="21">
        <v>0</v>
      </c>
      <c r="BB36" s="21">
        <v>0</v>
      </c>
      <c r="BC36" s="21">
        <v>0</v>
      </c>
      <c r="BD36" s="21">
        <v>0</v>
      </c>
      <c r="BE36" s="22">
        <f t="shared" si="4"/>
        <v>0.49817423056859678</v>
      </c>
      <c r="BF36" s="63">
        <f t="shared" si="15"/>
        <v>1.029509182006517</v>
      </c>
      <c r="BG36" s="32">
        <f t="shared" si="16"/>
        <v>0.72797292389062362</v>
      </c>
      <c r="BH36" s="24">
        <f t="shared" si="17"/>
        <v>2</v>
      </c>
      <c r="BI36" s="32"/>
      <c r="BJ36" s="21">
        <v>0</v>
      </c>
      <c r="BK36" s="21">
        <v>0</v>
      </c>
      <c r="BL36" s="22">
        <f t="shared" si="5"/>
        <v>0</v>
      </c>
      <c r="BM36" s="63">
        <f t="shared" si="18"/>
        <v>0</v>
      </c>
      <c r="BN36" s="32">
        <v>0</v>
      </c>
      <c r="BO36" s="24">
        <f t="shared" si="19"/>
        <v>0</v>
      </c>
      <c r="BP36" s="32"/>
      <c r="BQ36" s="21">
        <v>0</v>
      </c>
      <c r="BR36" s="21">
        <v>0</v>
      </c>
      <c r="BS36" s="21">
        <v>0</v>
      </c>
      <c r="BT36" s="21">
        <v>0</v>
      </c>
      <c r="BU36" s="21">
        <v>0</v>
      </c>
      <c r="BV36" s="21">
        <v>0</v>
      </c>
      <c r="BW36" s="21">
        <v>0</v>
      </c>
      <c r="BX36" s="23">
        <f t="shared" si="6"/>
        <v>0</v>
      </c>
      <c r="BY36" s="63">
        <f t="shared" si="20"/>
        <v>0</v>
      </c>
      <c r="BZ36" s="32">
        <v>0</v>
      </c>
      <c r="CA36" s="24">
        <f t="shared" si="21"/>
        <v>0</v>
      </c>
      <c r="CB36" s="24"/>
      <c r="CC36" s="26" t="s">
        <v>39</v>
      </c>
      <c r="CD36" s="21">
        <v>0</v>
      </c>
      <c r="CE36" s="21">
        <v>0</v>
      </c>
      <c r="CF36" s="22">
        <f t="shared" si="7"/>
        <v>0</v>
      </c>
      <c r="CG36" s="63">
        <f t="shared" si="22"/>
        <v>0</v>
      </c>
      <c r="CH36" s="32">
        <v>0</v>
      </c>
      <c r="CI36" s="24">
        <f t="shared" si="23"/>
        <v>0</v>
      </c>
      <c r="CJ36" s="32"/>
      <c r="CK36" s="21">
        <v>0</v>
      </c>
      <c r="CL36" s="21">
        <v>0</v>
      </c>
      <c r="CM36" s="21">
        <v>0</v>
      </c>
      <c r="CN36" s="21">
        <v>0</v>
      </c>
      <c r="CO36" s="22">
        <f t="shared" si="8"/>
        <v>0</v>
      </c>
      <c r="CP36" s="63">
        <f t="shared" si="24"/>
        <v>0</v>
      </c>
      <c r="CQ36" s="32">
        <v>0</v>
      </c>
      <c r="CR36" s="24">
        <f t="shared" si="26"/>
        <v>0</v>
      </c>
      <c r="CS36" s="32"/>
      <c r="CT36" s="21">
        <v>0</v>
      </c>
      <c r="CU36" s="21">
        <v>0</v>
      </c>
      <c r="CV36" s="21">
        <v>0</v>
      </c>
      <c r="CW36" s="21">
        <v>0</v>
      </c>
      <c r="CX36" s="21">
        <v>3.0303030303030303</v>
      </c>
      <c r="CY36" s="21">
        <v>0</v>
      </c>
      <c r="CZ36" s="21">
        <v>0</v>
      </c>
      <c r="DA36" s="21">
        <v>0</v>
      </c>
      <c r="DB36" s="22">
        <f t="shared" si="9"/>
        <v>0.37878787878787878</v>
      </c>
      <c r="DC36" s="63">
        <f t="shared" si="27"/>
        <v>1.0713739108887084</v>
      </c>
      <c r="DD36" s="32">
        <f t="shared" si="33"/>
        <v>1.0713739108887084</v>
      </c>
      <c r="DE36" s="24">
        <f t="shared" si="28"/>
        <v>1</v>
      </c>
    </row>
    <row r="37" spans="1:109" x14ac:dyDescent="0.25">
      <c r="A37" s="26" t="s">
        <v>65</v>
      </c>
      <c r="B37" s="26" t="s">
        <v>40</v>
      </c>
      <c r="C37" s="21">
        <v>19.402985074626862</v>
      </c>
      <c r="D37" s="21">
        <v>13.636363636363637</v>
      </c>
      <c r="E37" s="21">
        <v>20.886075949367086</v>
      </c>
      <c r="F37" s="21">
        <v>16.296296296296298</v>
      </c>
      <c r="G37" s="21">
        <v>29.591836734693882</v>
      </c>
      <c r="H37" s="21">
        <v>33.035714285714278</v>
      </c>
      <c r="I37" s="21">
        <v>27.857142857142854</v>
      </c>
      <c r="J37" s="21">
        <v>41.095890410958901</v>
      </c>
      <c r="K37" s="21">
        <v>43.478260869565219</v>
      </c>
      <c r="L37" s="21">
        <v>33.333333333333329</v>
      </c>
      <c r="M37" s="21">
        <v>14.285714285714285</v>
      </c>
      <c r="N37" s="21">
        <v>38.46153846153846</v>
      </c>
      <c r="O37" s="21">
        <v>17.647058823529409</v>
      </c>
      <c r="P37" s="21">
        <v>34.285714285714285</v>
      </c>
      <c r="Q37" s="21">
        <v>30.327868852459019</v>
      </c>
      <c r="R37" s="22">
        <f t="shared" si="0"/>
        <v>27.574786277134518</v>
      </c>
      <c r="S37" s="63">
        <f t="shared" si="38"/>
        <v>9.9361149307039938</v>
      </c>
      <c r="T37" s="32">
        <f t="shared" si="29"/>
        <v>2.5654938435079617</v>
      </c>
      <c r="U37" s="24">
        <f t="shared" si="39"/>
        <v>15</v>
      </c>
      <c r="V37" s="32"/>
      <c r="W37" s="21">
        <v>20.289855072463766</v>
      </c>
      <c r="X37" s="21">
        <v>36.206896551724135</v>
      </c>
      <c r="Y37" s="21">
        <v>18.309859154929576</v>
      </c>
      <c r="Z37" s="21">
        <v>34.782608695652172</v>
      </c>
      <c r="AA37" s="21">
        <v>31.645569620253163</v>
      </c>
      <c r="AB37" s="22">
        <f t="shared" si="36"/>
        <v>28.246957819004564</v>
      </c>
      <c r="AC37" s="63">
        <f t="shared" si="37"/>
        <v>8.3619276061837002</v>
      </c>
      <c r="AD37" s="32">
        <f t="shared" si="30"/>
        <v>3.7395677100717686</v>
      </c>
      <c r="AE37" s="24">
        <f t="shared" si="40"/>
        <v>5</v>
      </c>
      <c r="AF37" s="32"/>
      <c r="AG37" s="21">
        <v>24.096385542168676</v>
      </c>
      <c r="AH37" s="21">
        <v>34.374999999999993</v>
      </c>
      <c r="AI37" s="21">
        <v>51.851851851851848</v>
      </c>
      <c r="AJ37" s="21">
        <v>24.324324324324323</v>
      </c>
      <c r="AK37" s="21">
        <v>20.833333333333329</v>
      </c>
      <c r="AL37" s="21">
        <v>49.122807017543856</v>
      </c>
      <c r="AM37" s="21">
        <v>30.769230769230763</v>
      </c>
      <c r="AN37" s="21">
        <v>51.612903225806448</v>
      </c>
      <c r="AO37" s="21">
        <v>27.5</v>
      </c>
      <c r="AP37" s="23">
        <f t="shared" si="12"/>
        <v>34.942870673806581</v>
      </c>
      <c r="AQ37" s="63">
        <f t="shared" si="13"/>
        <v>12.587151711904829</v>
      </c>
      <c r="AR37" s="32">
        <f t="shared" si="31"/>
        <v>4.1957172373016096</v>
      </c>
      <c r="AS37" s="24">
        <f t="shared" si="14"/>
        <v>9</v>
      </c>
      <c r="AT37" s="24"/>
      <c r="AU37" s="26" t="s">
        <v>40</v>
      </c>
      <c r="AV37" s="21">
        <v>13.740458015267174</v>
      </c>
      <c r="AW37" s="21">
        <v>21.126760563380284</v>
      </c>
      <c r="AX37" s="21">
        <v>35.365853658536579</v>
      </c>
      <c r="AY37" s="21">
        <v>30</v>
      </c>
      <c r="AZ37" s="21">
        <v>42.424242424242429</v>
      </c>
      <c r="BA37" s="21">
        <v>38.095238095238102</v>
      </c>
      <c r="BB37" s="21">
        <v>17.391304347826086</v>
      </c>
      <c r="BC37" s="21">
        <v>30.952380952380949</v>
      </c>
      <c r="BD37" s="21">
        <v>44.444444444444443</v>
      </c>
      <c r="BE37" s="22">
        <f t="shared" si="4"/>
        <v>30.393409166812901</v>
      </c>
      <c r="BF37" s="63">
        <f t="shared" si="15"/>
        <v>10.948341327891281</v>
      </c>
      <c r="BG37" s="32">
        <f t="shared" si="16"/>
        <v>3.6494471092970939</v>
      </c>
      <c r="BH37" s="24">
        <f t="shared" si="17"/>
        <v>9</v>
      </c>
      <c r="BI37" s="32"/>
      <c r="BJ37" s="21">
        <v>31.73076923076923</v>
      </c>
      <c r="BK37" s="21">
        <v>25.396825396825395</v>
      </c>
      <c r="BL37" s="22">
        <f t="shared" si="5"/>
        <v>28.563797313797313</v>
      </c>
      <c r="BM37" s="63">
        <f t="shared" si="18"/>
        <v>4.4787746366364054</v>
      </c>
      <c r="BN37" s="32">
        <f t="shared" si="34"/>
        <v>3.1669719169719173</v>
      </c>
      <c r="BO37" s="24">
        <f t="shared" si="19"/>
        <v>2</v>
      </c>
      <c r="BP37" s="32"/>
      <c r="BQ37" s="21">
        <v>44.444444444444443</v>
      </c>
      <c r="BR37" s="21">
        <v>40</v>
      </c>
      <c r="BS37" s="21">
        <v>34.375</v>
      </c>
      <c r="BT37" s="21">
        <v>28</v>
      </c>
      <c r="BU37" s="21">
        <v>29.09090909090909</v>
      </c>
      <c r="BV37" s="21">
        <v>30</v>
      </c>
      <c r="BW37" s="21">
        <v>7.1428571428571423</v>
      </c>
      <c r="BX37" s="23">
        <f t="shared" si="6"/>
        <v>30.436172954030098</v>
      </c>
      <c r="BY37" s="63">
        <f t="shared" si="20"/>
        <v>11.928441489850208</v>
      </c>
      <c r="BZ37" s="32">
        <f t="shared" si="32"/>
        <v>4.5085271015326347</v>
      </c>
      <c r="CA37" s="24">
        <f t="shared" si="21"/>
        <v>7</v>
      </c>
      <c r="CB37" s="24"/>
      <c r="CC37" s="26" t="s">
        <v>40</v>
      </c>
      <c r="CD37" s="21">
        <v>44.444444444444443</v>
      </c>
      <c r="CE37" s="21">
        <v>34.090909090909093</v>
      </c>
      <c r="CF37" s="22">
        <f t="shared" si="7"/>
        <v>39.267676767676768</v>
      </c>
      <c r="CG37" s="63">
        <f t="shared" si="22"/>
        <v>7.321055057739529</v>
      </c>
      <c r="CH37" s="32">
        <f t="shared" si="35"/>
        <v>5.1767676767676916</v>
      </c>
      <c r="CI37" s="24">
        <f t="shared" si="23"/>
        <v>2</v>
      </c>
      <c r="CJ37" s="32"/>
      <c r="CK37" s="21">
        <v>34.246575342465754</v>
      </c>
      <c r="CL37" s="21">
        <v>16.296296296296298</v>
      </c>
      <c r="CM37" s="21">
        <v>34.693877551020407</v>
      </c>
      <c r="CN37" s="21">
        <v>34.42622950819672</v>
      </c>
      <c r="CO37" s="22">
        <f t="shared" si="8"/>
        <v>29.915744674494796</v>
      </c>
      <c r="CP37" s="63">
        <f t="shared" si="24"/>
        <v>9.0814920877911796</v>
      </c>
      <c r="CQ37" s="32">
        <f t="shared" si="25"/>
        <v>4.5407460438955898</v>
      </c>
      <c r="CR37" s="24">
        <f t="shared" si="26"/>
        <v>4</v>
      </c>
      <c r="CS37" s="32"/>
      <c r="CT37" s="21">
        <v>29.508196721311471</v>
      </c>
      <c r="CU37" s="21">
        <v>34.782608695652172</v>
      </c>
      <c r="CV37" s="21">
        <v>32.432432432432428</v>
      </c>
      <c r="CW37" s="21">
        <v>32.352941176470587</v>
      </c>
      <c r="CX37" s="21">
        <v>37.878787878787882</v>
      </c>
      <c r="CY37" s="21">
        <v>25.714285714285715</v>
      </c>
      <c r="CZ37" s="21">
        <v>28.301886792452834</v>
      </c>
      <c r="DA37" s="21">
        <v>25.531914893617021</v>
      </c>
      <c r="DB37" s="22">
        <f t="shared" si="9"/>
        <v>30.812881788126266</v>
      </c>
      <c r="DC37" s="63">
        <f t="shared" si="27"/>
        <v>4.3518810394132839</v>
      </c>
      <c r="DD37" s="32">
        <f t="shared" si="33"/>
        <v>1.5386222969431469</v>
      </c>
      <c r="DE37" s="24">
        <f t="shared" si="28"/>
        <v>8</v>
      </c>
    </row>
    <row r="38" spans="1:109" x14ac:dyDescent="0.25">
      <c r="A38" s="26" t="s">
        <v>65</v>
      </c>
      <c r="B38" s="26" t="s">
        <v>41</v>
      </c>
      <c r="C38" s="21">
        <v>7.4626865671641784</v>
      </c>
      <c r="D38" s="21">
        <v>9.8484848484848495</v>
      </c>
      <c r="E38" s="21">
        <v>5.0632911392405067</v>
      </c>
      <c r="F38" s="21">
        <v>12.592592592592592</v>
      </c>
      <c r="G38" s="21">
        <v>9.1836734693877542</v>
      </c>
      <c r="H38" s="21">
        <v>12.5</v>
      </c>
      <c r="I38" s="21">
        <v>7.1428571428571432</v>
      </c>
      <c r="J38" s="21">
        <v>5.4794520547945202</v>
      </c>
      <c r="K38" s="21">
        <v>13.043478260869565</v>
      </c>
      <c r="L38" s="21">
        <v>3.7037037037037033</v>
      </c>
      <c r="M38" s="21">
        <v>0</v>
      </c>
      <c r="N38" s="21">
        <v>3.296703296703297</v>
      </c>
      <c r="O38" s="21">
        <v>2.3529411764705883</v>
      </c>
      <c r="P38" s="21">
        <v>0</v>
      </c>
      <c r="Q38" s="21">
        <v>8.1967213114754092</v>
      </c>
      <c r="R38" s="22">
        <f t="shared" si="0"/>
        <v>6.6577723709162751</v>
      </c>
      <c r="S38" s="63">
        <f t="shared" si="38"/>
        <v>4.318406522728985</v>
      </c>
      <c r="T38" s="32">
        <f t="shared" si="29"/>
        <v>1.1977104727690386</v>
      </c>
      <c r="U38" s="24">
        <f t="shared" si="39"/>
        <v>13</v>
      </c>
      <c r="V38" s="32"/>
      <c r="W38" s="21">
        <v>7.2463768115942031</v>
      </c>
      <c r="X38" s="21">
        <v>8.6206896551724128</v>
      </c>
      <c r="Y38" s="21">
        <v>8.4507042253521139</v>
      </c>
      <c r="Z38" s="21">
        <v>0</v>
      </c>
      <c r="AA38" s="21">
        <v>2.5316455696202533</v>
      </c>
      <c r="AB38" s="22">
        <f t="shared" si="36"/>
        <v>5.3698832523477957</v>
      </c>
      <c r="AC38" s="63">
        <f t="shared" si="37"/>
        <v>3.8881765489025191</v>
      </c>
      <c r="AD38" s="32">
        <f t="shared" si="30"/>
        <v>1.9440882744512595</v>
      </c>
      <c r="AE38" s="24">
        <f t="shared" si="40"/>
        <v>4</v>
      </c>
      <c r="AF38" s="32"/>
      <c r="AG38" s="21">
        <v>13.253012048192772</v>
      </c>
      <c r="AH38" s="21">
        <v>13.541666666666664</v>
      </c>
      <c r="AI38" s="21">
        <v>0</v>
      </c>
      <c r="AJ38" s="21">
        <v>5.4054054054054053</v>
      </c>
      <c r="AK38" s="21">
        <v>7.2916666666666661</v>
      </c>
      <c r="AL38" s="21">
        <v>8.7719298245614024</v>
      </c>
      <c r="AM38" s="21">
        <v>7.6923076923076916</v>
      </c>
      <c r="AN38" s="21">
        <v>6.4516129032258061</v>
      </c>
      <c r="AO38" s="21">
        <v>5</v>
      </c>
      <c r="AP38" s="23">
        <f t="shared" si="12"/>
        <v>7.4897334674473779</v>
      </c>
      <c r="AQ38" s="63">
        <f t="shared" si="13"/>
        <v>4.1725676694309186</v>
      </c>
      <c r="AR38" s="32">
        <f t="shared" si="31"/>
        <v>1.4752254470071755</v>
      </c>
      <c r="AS38" s="24">
        <f t="shared" si="14"/>
        <v>8</v>
      </c>
      <c r="AT38" s="24"/>
      <c r="AU38" s="26" t="s">
        <v>41</v>
      </c>
      <c r="AV38" s="21">
        <v>9.9236641221374029</v>
      </c>
      <c r="AW38" s="21">
        <v>10.56338028169014</v>
      </c>
      <c r="AX38" s="21">
        <v>9.7560975609756095</v>
      </c>
      <c r="AY38" s="21">
        <v>6.666666666666667</v>
      </c>
      <c r="AZ38" s="21">
        <v>4.5454545454545459</v>
      </c>
      <c r="BA38" s="21">
        <v>4.7619047619047619</v>
      </c>
      <c r="BB38" s="21">
        <v>10.144927536231885</v>
      </c>
      <c r="BC38" s="21">
        <v>13.095238095238095</v>
      </c>
      <c r="BD38" s="21">
        <v>0</v>
      </c>
      <c r="BE38" s="22">
        <f t="shared" si="4"/>
        <v>7.7174815078110113</v>
      </c>
      <c r="BF38" s="63">
        <f t="shared" si="15"/>
        <v>4.0527154278071285</v>
      </c>
      <c r="BG38" s="32">
        <f t="shared" si="16"/>
        <v>1.4328512806108802</v>
      </c>
      <c r="BH38" s="24">
        <f t="shared" si="17"/>
        <v>8</v>
      </c>
      <c r="BI38" s="32"/>
      <c r="BJ38" s="21">
        <v>6.7307692307692308</v>
      </c>
      <c r="BK38" s="21">
        <v>3.1746031746031744</v>
      </c>
      <c r="BL38" s="22">
        <f t="shared" si="5"/>
        <v>4.9526862026862029</v>
      </c>
      <c r="BM38" s="63">
        <f t="shared" si="18"/>
        <v>2.5145891333404382</v>
      </c>
      <c r="BN38" s="32">
        <f t="shared" si="34"/>
        <v>1.7780830280830273</v>
      </c>
      <c r="BO38" s="24">
        <f t="shared" si="19"/>
        <v>2</v>
      </c>
      <c r="BP38" s="32"/>
      <c r="BQ38" s="21">
        <v>0</v>
      </c>
      <c r="BR38" s="21">
        <v>5</v>
      </c>
      <c r="BS38" s="21">
        <v>3.125</v>
      </c>
      <c r="BT38" s="21">
        <v>4</v>
      </c>
      <c r="BU38" s="21">
        <v>4.545454545454545</v>
      </c>
      <c r="BV38" s="21">
        <v>0</v>
      </c>
      <c r="BW38" s="21">
        <v>3.5714285714285712</v>
      </c>
      <c r="BX38" s="23">
        <f t="shared" si="6"/>
        <v>2.8916975881261595</v>
      </c>
      <c r="BY38" s="63">
        <f t="shared" si="20"/>
        <v>2.0675460284028815</v>
      </c>
      <c r="BZ38" s="32">
        <f t="shared" si="32"/>
        <v>0.92463469322371072</v>
      </c>
      <c r="CA38" s="24">
        <f t="shared" si="21"/>
        <v>5</v>
      </c>
      <c r="CB38" s="24"/>
      <c r="CC38" s="26" t="s">
        <v>41</v>
      </c>
      <c r="CD38" s="21">
        <v>7.4074074074074066</v>
      </c>
      <c r="CE38" s="21">
        <v>0</v>
      </c>
      <c r="CF38" s="22">
        <f t="shared" si="7"/>
        <v>3.7037037037037033</v>
      </c>
      <c r="CG38" s="63">
        <f t="shared" si="22"/>
        <v>5.2378280087892408</v>
      </c>
      <c r="CH38" s="32">
        <f t="shared" si="35"/>
        <v>5.2378280087892408</v>
      </c>
      <c r="CI38" s="24">
        <f t="shared" si="23"/>
        <v>1</v>
      </c>
      <c r="CJ38" s="32"/>
      <c r="CK38" s="21">
        <v>0</v>
      </c>
      <c r="CL38" s="21">
        <v>4.4444444444444446</v>
      </c>
      <c r="CM38" s="21">
        <v>0</v>
      </c>
      <c r="CN38" s="21">
        <v>6.557377049180328</v>
      </c>
      <c r="CO38" s="22">
        <f t="shared" si="8"/>
        <v>2.7504553734061932</v>
      </c>
      <c r="CP38" s="63">
        <f t="shared" si="24"/>
        <v>3.2910110473061813</v>
      </c>
      <c r="CQ38" s="32">
        <f t="shared" si="25"/>
        <v>2.3270962285100425</v>
      </c>
      <c r="CR38" s="24">
        <f t="shared" si="26"/>
        <v>2</v>
      </c>
      <c r="CS38" s="32"/>
      <c r="CT38" s="21">
        <v>1.639344262295082</v>
      </c>
      <c r="CU38" s="21">
        <v>0</v>
      </c>
      <c r="CV38" s="21">
        <v>4.0540540540540544</v>
      </c>
      <c r="CW38" s="21">
        <v>10.294117647058824</v>
      </c>
      <c r="CX38" s="21">
        <v>3.0303030303030303</v>
      </c>
      <c r="CY38" s="21">
        <v>0</v>
      </c>
      <c r="CZ38" s="21">
        <v>13.20754716981132</v>
      </c>
      <c r="DA38" s="21">
        <v>4.2553191489361701</v>
      </c>
      <c r="DB38" s="22">
        <f t="shared" si="9"/>
        <v>4.5600856640573095</v>
      </c>
      <c r="DC38" s="63">
        <f t="shared" si="27"/>
        <v>4.7878774250963305</v>
      </c>
      <c r="DD38" s="32">
        <f t="shared" si="33"/>
        <v>1.9546427737460994</v>
      </c>
      <c r="DE38" s="24">
        <f t="shared" si="28"/>
        <v>6</v>
      </c>
    </row>
    <row r="39" spans="1:109" x14ac:dyDescent="0.25">
      <c r="A39" s="27" t="s">
        <v>66</v>
      </c>
      <c r="B39" s="27" t="s">
        <v>42</v>
      </c>
      <c r="C39" s="21">
        <v>4.4776119402985071</v>
      </c>
      <c r="D39" s="21">
        <v>3.0303030303030303</v>
      </c>
      <c r="E39" s="21">
        <v>5.0632911392405067</v>
      </c>
      <c r="F39" s="21">
        <v>2.9629629629629632</v>
      </c>
      <c r="G39" s="21">
        <v>2.0408163265306123</v>
      </c>
      <c r="H39" s="21">
        <v>2.6785714285714284</v>
      </c>
      <c r="I39" s="21">
        <v>5.7142857142857135</v>
      </c>
      <c r="J39" s="21">
        <v>2.7397260273972601</v>
      </c>
      <c r="K39" s="21">
        <v>0</v>
      </c>
      <c r="L39" s="21">
        <v>0</v>
      </c>
      <c r="M39" s="21">
        <v>0</v>
      </c>
      <c r="N39" s="21">
        <v>3.296703296703297</v>
      </c>
      <c r="O39" s="21">
        <v>4.7058823529411766</v>
      </c>
      <c r="P39" s="21">
        <v>0</v>
      </c>
      <c r="Q39" s="21">
        <v>3.278688524590164</v>
      </c>
      <c r="R39" s="22">
        <f t="shared" si="0"/>
        <v>2.6659228495883109</v>
      </c>
      <c r="S39" s="63">
        <f t="shared" si="38"/>
        <v>1.9328524095305164</v>
      </c>
      <c r="T39" s="32">
        <f t="shared" si="29"/>
        <v>0.58277692886791621</v>
      </c>
      <c r="U39" s="24">
        <f t="shared" si="39"/>
        <v>11</v>
      </c>
      <c r="V39" s="32"/>
      <c r="W39" s="21">
        <v>1.4492753623188406</v>
      </c>
      <c r="X39" s="21">
        <v>0</v>
      </c>
      <c r="Y39" s="21">
        <v>0</v>
      </c>
      <c r="Z39" s="21">
        <v>0</v>
      </c>
      <c r="AA39" s="21">
        <v>0</v>
      </c>
      <c r="AB39" s="22">
        <f t="shared" si="36"/>
        <v>0.28985507246376813</v>
      </c>
      <c r="AC39" s="63">
        <f t="shared" si="37"/>
        <v>0.64813564565211301</v>
      </c>
      <c r="AD39" s="32">
        <f t="shared" si="30"/>
        <v>0.64813564565211301</v>
      </c>
      <c r="AE39" s="24">
        <f t="shared" si="40"/>
        <v>1</v>
      </c>
      <c r="AF39" s="32"/>
      <c r="AG39" s="21">
        <v>0</v>
      </c>
      <c r="AH39" s="21">
        <v>2.083333333333333</v>
      </c>
      <c r="AI39" s="21">
        <v>0</v>
      </c>
      <c r="AJ39" s="21">
        <v>0</v>
      </c>
      <c r="AK39" s="21">
        <v>4.1666666666666661</v>
      </c>
      <c r="AL39" s="21">
        <v>0</v>
      </c>
      <c r="AM39" s="21">
        <v>0</v>
      </c>
      <c r="AN39" s="21">
        <v>0</v>
      </c>
      <c r="AO39" s="21">
        <v>6.25</v>
      </c>
      <c r="AP39" s="23">
        <f t="shared" si="12"/>
        <v>1.3888888888888888</v>
      </c>
      <c r="AQ39" s="63">
        <f t="shared" si="13"/>
        <v>2.3292374765622808</v>
      </c>
      <c r="AR39" s="32">
        <f t="shared" si="31"/>
        <v>1.3447858840997975</v>
      </c>
      <c r="AS39" s="24">
        <f t="shared" si="14"/>
        <v>3</v>
      </c>
      <c r="AT39" s="24"/>
      <c r="AU39" s="27" t="s">
        <v>42</v>
      </c>
      <c r="AV39" s="21">
        <v>6.8702290076335881</v>
      </c>
      <c r="AW39" s="21">
        <v>4.929577464788732</v>
      </c>
      <c r="AX39" s="21">
        <v>1.2195121951219512</v>
      </c>
      <c r="AY39" s="21">
        <v>4.166666666666667</v>
      </c>
      <c r="AZ39" s="21">
        <v>3.0303030303030303</v>
      </c>
      <c r="BA39" s="21">
        <v>3.1746031746031744</v>
      </c>
      <c r="BB39" s="21">
        <v>5.7971014492753623</v>
      </c>
      <c r="BC39" s="21">
        <v>4.7619047619047619</v>
      </c>
      <c r="BD39" s="21">
        <v>0</v>
      </c>
      <c r="BE39" s="22">
        <f t="shared" si="4"/>
        <v>3.7722108611441407</v>
      </c>
      <c r="BF39" s="63">
        <f t="shared" si="15"/>
        <v>2.1744508680856298</v>
      </c>
      <c r="BG39" s="32">
        <f t="shared" si="16"/>
        <v>0.76878447709016184</v>
      </c>
      <c r="BH39" s="24">
        <f t="shared" si="17"/>
        <v>8</v>
      </c>
      <c r="BI39" s="32"/>
      <c r="BJ39" s="21">
        <v>0</v>
      </c>
      <c r="BK39" s="21">
        <v>3.1746031746031744</v>
      </c>
      <c r="BL39" s="22">
        <f t="shared" si="5"/>
        <v>1.5873015873015872</v>
      </c>
      <c r="BM39" s="63">
        <f t="shared" si="18"/>
        <v>2.2447834323382461</v>
      </c>
      <c r="BN39" s="32">
        <f t="shared" si="34"/>
        <v>2.2447834323382461</v>
      </c>
      <c r="BO39" s="24">
        <f t="shared" si="19"/>
        <v>1</v>
      </c>
      <c r="BP39" s="32"/>
      <c r="BQ39" s="21">
        <v>3.1746031746031744</v>
      </c>
      <c r="BR39" s="21">
        <v>0</v>
      </c>
      <c r="BS39" s="21">
        <v>1.5625</v>
      </c>
      <c r="BT39" s="21">
        <v>0</v>
      </c>
      <c r="BU39" s="21">
        <v>3.6363636363636362</v>
      </c>
      <c r="BV39" s="21">
        <v>0</v>
      </c>
      <c r="BW39" s="21">
        <v>8.928571428571427</v>
      </c>
      <c r="BX39" s="23">
        <f t="shared" si="6"/>
        <v>2.4717197485054627</v>
      </c>
      <c r="BY39" s="63">
        <f t="shared" si="20"/>
        <v>3.2325493090105368</v>
      </c>
      <c r="BZ39" s="32">
        <f t="shared" si="32"/>
        <v>1.6162746545052684</v>
      </c>
      <c r="CA39" s="24">
        <f t="shared" si="21"/>
        <v>4</v>
      </c>
      <c r="CB39" s="24"/>
      <c r="CC39" s="27" t="s">
        <v>42</v>
      </c>
      <c r="CD39" s="21">
        <v>0</v>
      </c>
      <c r="CE39" s="21">
        <v>0</v>
      </c>
      <c r="CF39" s="22">
        <f t="shared" si="7"/>
        <v>0</v>
      </c>
      <c r="CG39" s="63">
        <f t="shared" si="22"/>
        <v>0</v>
      </c>
      <c r="CH39" s="32">
        <v>0</v>
      </c>
      <c r="CI39" s="24">
        <f t="shared" si="23"/>
        <v>0</v>
      </c>
      <c r="CJ39" s="32"/>
      <c r="CK39" s="21">
        <v>0</v>
      </c>
      <c r="CL39" s="21">
        <v>5.1851851851851851</v>
      </c>
      <c r="CM39" s="21">
        <v>0</v>
      </c>
      <c r="CN39" s="21">
        <v>0</v>
      </c>
      <c r="CO39" s="22">
        <f t="shared" si="8"/>
        <v>1.2962962962962963</v>
      </c>
      <c r="CP39" s="63">
        <f t="shared" si="24"/>
        <v>2.5925925925925926</v>
      </c>
      <c r="CQ39" s="32">
        <f t="shared" si="25"/>
        <v>2.5925925925925926</v>
      </c>
      <c r="CR39" s="24">
        <f t="shared" si="26"/>
        <v>1</v>
      </c>
      <c r="CS39" s="32"/>
      <c r="CT39" s="21">
        <v>3.278688524590164</v>
      </c>
      <c r="CU39" s="21">
        <v>0</v>
      </c>
      <c r="CV39" s="21">
        <v>0</v>
      </c>
      <c r="CW39" s="21">
        <v>4.4117647058823533</v>
      </c>
      <c r="CX39" s="21">
        <v>7.5757575757575761</v>
      </c>
      <c r="CY39" s="21">
        <v>0</v>
      </c>
      <c r="CZ39" s="21">
        <v>7.5471698113207548</v>
      </c>
      <c r="DA39" s="21">
        <v>0</v>
      </c>
      <c r="DB39" s="22">
        <f t="shared" si="9"/>
        <v>2.851672577193856</v>
      </c>
      <c r="DC39" s="63">
        <f t="shared" si="27"/>
        <v>3.3702278297034316</v>
      </c>
      <c r="DD39" s="32">
        <f t="shared" si="33"/>
        <v>1.6851139148517158</v>
      </c>
      <c r="DE39" s="24">
        <f t="shared" si="28"/>
        <v>4</v>
      </c>
    </row>
    <row r="40" spans="1:109" x14ac:dyDescent="0.25">
      <c r="A40" s="27" t="s">
        <v>66</v>
      </c>
      <c r="B40" s="27" t="s">
        <v>43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2">
        <f t="shared" si="0"/>
        <v>0</v>
      </c>
      <c r="S40" s="63">
        <f t="shared" si="38"/>
        <v>0</v>
      </c>
      <c r="T40" s="32">
        <v>0</v>
      </c>
      <c r="U40" s="24">
        <f t="shared" si="39"/>
        <v>0</v>
      </c>
      <c r="V40" s="32"/>
      <c r="W40" s="21">
        <v>0</v>
      </c>
      <c r="X40" s="21">
        <v>0</v>
      </c>
      <c r="Y40" s="21">
        <v>0</v>
      </c>
      <c r="Z40" s="21">
        <v>0</v>
      </c>
      <c r="AA40" s="21">
        <v>0</v>
      </c>
      <c r="AB40" s="22">
        <f t="shared" si="36"/>
        <v>0</v>
      </c>
      <c r="AC40" s="63">
        <f t="shared" si="37"/>
        <v>0</v>
      </c>
      <c r="AD40" s="32">
        <v>0</v>
      </c>
      <c r="AE40" s="24">
        <f t="shared" si="40"/>
        <v>0</v>
      </c>
      <c r="AF40" s="32"/>
      <c r="AG40" s="21">
        <v>0</v>
      </c>
      <c r="AH40" s="21">
        <v>0</v>
      </c>
      <c r="AI40" s="21">
        <v>0</v>
      </c>
      <c r="AJ40" s="21">
        <v>0</v>
      </c>
      <c r="AK40" s="21">
        <v>0</v>
      </c>
      <c r="AL40" s="21">
        <v>0</v>
      </c>
      <c r="AM40" s="21">
        <v>0</v>
      </c>
      <c r="AN40" s="21">
        <v>0</v>
      </c>
      <c r="AO40" s="21">
        <v>0</v>
      </c>
      <c r="AP40" s="23">
        <f t="shared" si="12"/>
        <v>0</v>
      </c>
      <c r="AQ40" s="63">
        <f t="shared" si="13"/>
        <v>0</v>
      </c>
      <c r="AR40" s="32">
        <v>0</v>
      </c>
      <c r="AS40" s="24">
        <f t="shared" si="14"/>
        <v>0</v>
      </c>
      <c r="AT40" s="24"/>
      <c r="AU40" s="27" t="s">
        <v>43</v>
      </c>
      <c r="AV40" s="21">
        <v>0</v>
      </c>
      <c r="AW40" s="21">
        <v>0</v>
      </c>
      <c r="AX40" s="21">
        <v>0</v>
      </c>
      <c r="AY40" s="21">
        <v>0</v>
      </c>
      <c r="AZ40" s="21">
        <v>0</v>
      </c>
      <c r="BA40" s="21">
        <v>0</v>
      </c>
      <c r="BB40" s="21">
        <v>0</v>
      </c>
      <c r="BC40" s="21">
        <v>0</v>
      </c>
      <c r="BD40" s="21">
        <v>0</v>
      </c>
      <c r="BE40" s="22">
        <f t="shared" si="4"/>
        <v>0</v>
      </c>
      <c r="BF40" s="63">
        <f t="shared" si="15"/>
        <v>0</v>
      </c>
      <c r="BG40" s="32">
        <v>0</v>
      </c>
      <c r="BH40" s="24">
        <f t="shared" si="17"/>
        <v>0</v>
      </c>
      <c r="BI40" s="32"/>
      <c r="BJ40" s="21">
        <v>0</v>
      </c>
      <c r="BK40" s="21">
        <v>0</v>
      </c>
      <c r="BL40" s="22">
        <f t="shared" si="5"/>
        <v>0</v>
      </c>
      <c r="BM40" s="63">
        <f t="shared" si="18"/>
        <v>0</v>
      </c>
      <c r="BN40" s="32">
        <v>0</v>
      </c>
      <c r="BO40" s="24">
        <f t="shared" si="19"/>
        <v>0</v>
      </c>
      <c r="BP40" s="32"/>
      <c r="BQ40" s="21">
        <v>0</v>
      </c>
      <c r="BR40" s="21">
        <v>0</v>
      </c>
      <c r="BS40" s="21">
        <v>0</v>
      </c>
      <c r="BT40" s="21">
        <v>0</v>
      </c>
      <c r="BU40" s="21">
        <v>0</v>
      </c>
      <c r="BV40" s="21">
        <v>0</v>
      </c>
      <c r="BW40" s="21">
        <v>0</v>
      </c>
      <c r="BX40" s="23">
        <f t="shared" si="6"/>
        <v>0</v>
      </c>
      <c r="BY40" s="63">
        <f t="shared" si="20"/>
        <v>0</v>
      </c>
      <c r="BZ40" s="32">
        <v>0</v>
      </c>
      <c r="CA40" s="24">
        <f t="shared" si="21"/>
        <v>0</v>
      </c>
      <c r="CB40" s="24"/>
      <c r="CC40" s="27" t="s">
        <v>43</v>
      </c>
      <c r="CD40" s="21">
        <v>0</v>
      </c>
      <c r="CE40" s="21">
        <v>0</v>
      </c>
      <c r="CF40" s="22">
        <f t="shared" si="7"/>
        <v>0</v>
      </c>
      <c r="CG40" s="63">
        <f t="shared" si="22"/>
        <v>0</v>
      </c>
      <c r="CH40" s="32">
        <v>0</v>
      </c>
      <c r="CI40" s="24">
        <f t="shared" si="23"/>
        <v>0</v>
      </c>
      <c r="CJ40" s="32"/>
      <c r="CK40" s="21">
        <v>0</v>
      </c>
      <c r="CL40" s="21">
        <v>0</v>
      </c>
      <c r="CM40" s="21">
        <v>0</v>
      </c>
      <c r="CN40" s="21">
        <v>0</v>
      </c>
      <c r="CO40" s="22">
        <f t="shared" si="8"/>
        <v>0</v>
      </c>
      <c r="CP40" s="63">
        <f t="shared" si="24"/>
        <v>0</v>
      </c>
      <c r="CQ40" s="32">
        <v>0</v>
      </c>
      <c r="CR40" s="24">
        <f t="shared" si="26"/>
        <v>0</v>
      </c>
      <c r="CS40" s="32"/>
      <c r="CT40" s="21">
        <v>0</v>
      </c>
      <c r="CU40" s="21">
        <v>0</v>
      </c>
      <c r="CV40" s="21">
        <v>0</v>
      </c>
      <c r="CW40" s="21">
        <v>0</v>
      </c>
      <c r="CX40" s="21">
        <v>0</v>
      </c>
      <c r="CY40" s="21">
        <v>0</v>
      </c>
      <c r="CZ40" s="21">
        <v>0</v>
      </c>
      <c r="DA40" s="21">
        <v>0</v>
      </c>
      <c r="DB40" s="22">
        <f t="shared" si="9"/>
        <v>0</v>
      </c>
      <c r="DC40" s="63">
        <f t="shared" si="27"/>
        <v>0</v>
      </c>
      <c r="DD40" s="32" t="e">
        <f t="shared" si="33"/>
        <v>#DIV/0!</v>
      </c>
      <c r="DE40" s="24">
        <f t="shared" si="28"/>
        <v>0</v>
      </c>
    </row>
    <row r="41" spans="1:109" x14ac:dyDescent="0.25">
      <c r="A41" s="28" t="s">
        <v>67</v>
      </c>
      <c r="B41" s="28" t="s">
        <v>44</v>
      </c>
      <c r="C41" s="21">
        <v>0.74626865671641784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2">
        <f t="shared" si="0"/>
        <v>4.9751243781094523E-2</v>
      </c>
      <c r="S41" s="63">
        <f t="shared" si="38"/>
        <v>0.19268573861728441</v>
      </c>
      <c r="T41" s="32">
        <f t="shared" si="29"/>
        <v>0.19268573861728441</v>
      </c>
      <c r="U41" s="24">
        <f t="shared" si="39"/>
        <v>1</v>
      </c>
      <c r="V41" s="32"/>
      <c r="W41" s="21">
        <v>0</v>
      </c>
      <c r="X41" s="21">
        <v>0</v>
      </c>
      <c r="Y41" s="21">
        <v>0</v>
      </c>
      <c r="Z41" s="21">
        <v>0</v>
      </c>
      <c r="AA41" s="21">
        <v>0</v>
      </c>
      <c r="AB41" s="22">
        <f t="shared" si="36"/>
        <v>0</v>
      </c>
      <c r="AC41" s="63">
        <f t="shared" si="37"/>
        <v>0</v>
      </c>
      <c r="AD41" s="32">
        <v>0</v>
      </c>
      <c r="AE41" s="24">
        <f t="shared" si="40"/>
        <v>0</v>
      </c>
      <c r="AF41" s="32"/>
      <c r="AG41" s="21">
        <v>0</v>
      </c>
      <c r="AH41" s="21">
        <v>0</v>
      </c>
      <c r="AI41" s="21">
        <v>0</v>
      </c>
      <c r="AJ41" s="21">
        <v>0</v>
      </c>
      <c r="AK41" s="21">
        <v>0</v>
      </c>
      <c r="AL41" s="21">
        <v>0</v>
      </c>
      <c r="AM41" s="21">
        <v>0</v>
      </c>
      <c r="AN41" s="21">
        <v>0</v>
      </c>
      <c r="AO41" s="21">
        <v>0</v>
      </c>
      <c r="AP41" s="23">
        <f t="shared" si="12"/>
        <v>0</v>
      </c>
      <c r="AQ41" s="63">
        <f t="shared" si="13"/>
        <v>0</v>
      </c>
      <c r="AR41" s="32">
        <v>0</v>
      </c>
      <c r="AS41" s="24">
        <f t="shared" si="14"/>
        <v>0</v>
      </c>
      <c r="AT41" s="24"/>
      <c r="AU41" s="28" t="s">
        <v>44</v>
      </c>
      <c r="AV41" s="21">
        <v>0</v>
      </c>
      <c r="AW41" s="21">
        <v>1.4084507042253522</v>
      </c>
      <c r="AX41" s="21">
        <v>0</v>
      </c>
      <c r="AY41" s="21">
        <v>0</v>
      </c>
      <c r="AZ41" s="21">
        <v>0</v>
      </c>
      <c r="BA41" s="21">
        <v>0</v>
      </c>
      <c r="BB41" s="21">
        <v>0</v>
      </c>
      <c r="BC41" s="21">
        <v>0</v>
      </c>
      <c r="BD41" s="21">
        <v>0</v>
      </c>
      <c r="BE41" s="22">
        <f t="shared" si="4"/>
        <v>0.1564945226917058</v>
      </c>
      <c r="BF41" s="63">
        <f t="shared" si="15"/>
        <v>0.46948356807511743</v>
      </c>
      <c r="BG41" s="32">
        <f t="shared" si="16"/>
        <v>0.46948356807511743</v>
      </c>
      <c r="BH41" s="24">
        <f t="shared" si="17"/>
        <v>1</v>
      </c>
      <c r="BI41" s="32"/>
      <c r="BJ41" s="21">
        <v>0</v>
      </c>
      <c r="BK41" s="21">
        <v>0</v>
      </c>
      <c r="BL41" s="22">
        <f t="shared" si="5"/>
        <v>0</v>
      </c>
      <c r="BM41" s="63">
        <f t="shared" si="18"/>
        <v>0</v>
      </c>
      <c r="BN41" s="32">
        <v>0</v>
      </c>
      <c r="BO41" s="24">
        <f t="shared" si="19"/>
        <v>0</v>
      </c>
      <c r="BP41" s="32"/>
      <c r="BQ41" s="21">
        <v>0</v>
      </c>
      <c r="BR41" s="21">
        <v>0</v>
      </c>
      <c r="BS41" s="21">
        <v>0</v>
      </c>
      <c r="BT41" s="21">
        <v>0</v>
      </c>
      <c r="BU41" s="21">
        <v>0</v>
      </c>
      <c r="BV41" s="21">
        <v>0</v>
      </c>
      <c r="BW41" s="21">
        <v>0</v>
      </c>
      <c r="BX41" s="23">
        <f t="shared" si="6"/>
        <v>0</v>
      </c>
      <c r="BY41" s="63">
        <f t="shared" si="20"/>
        <v>0</v>
      </c>
      <c r="BZ41" s="32">
        <v>0</v>
      </c>
      <c r="CA41" s="24">
        <f t="shared" si="21"/>
        <v>0</v>
      </c>
      <c r="CB41" s="24"/>
      <c r="CC41" s="28" t="s">
        <v>44</v>
      </c>
      <c r="CD41" s="21">
        <v>0</v>
      </c>
      <c r="CE41" s="21">
        <v>0</v>
      </c>
      <c r="CF41" s="22">
        <f t="shared" si="7"/>
        <v>0</v>
      </c>
      <c r="CG41" s="63">
        <f t="shared" si="22"/>
        <v>0</v>
      </c>
      <c r="CH41" s="32">
        <v>0</v>
      </c>
      <c r="CI41" s="24">
        <f t="shared" si="23"/>
        <v>0</v>
      </c>
      <c r="CJ41" s="32"/>
      <c r="CK41" s="21">
        <v>0</v>
      </c>
      <c r="CL41" s="21">
        <v>0</v>
      </c>
      <c r="CM41" s="21">
        <v>0</v>
      </c>
      <c r="CN41" s="21">
        <v>0</v>
      </c>
      <c r="CO41" s="22">
        <f t="shared" si="8"/>
        <v>0</v>
      </c>
      <c r="CP41" s="63">
        <f t="shared" si="24"/>
        <v>0</v>
      </c>
      <c r="CQ41" s="32">
        <v>0</v>
      </c>
      <c r="CR41" s="24">
        <f t="shared" si="26"/>
        <v>0</v>
      </c>
      <c r="CS41" s="32"/>
      <c r="CT41" s="21">
        <v>0</v>
      </c>
      <c r="CU41" s="21">
        <v>0</v>
      </c>
      <c r="CV41" s="21">
        <v>0</v>
      </c>
      <c r="CW41" s="21">
        <v>0</v>
      </c>
      <c r="CX41" s="21">
        <v>0</v>
      </c>
      <c r="CY41" s="21">
        <v>0</v>
      </c>
      <c r="CZ41" s="21">
        <v>0</v>
      </c>
      <c r="DA41" s="21">
        <v>0</v>
      </c>
      <c r="DB41" s="22">
        <f t="shared" si="9"/>
        <v>0</v>
      </c>
      <c r="DC41" s="63">
        <f t="shared" si="27"/>
        <v>0</v>
      </c>
      <c r="DD41" s="32" t="e">
        <f t="shared" si="33"/>
        <v>#DIV/0!</v>
      </c>
      <c r="DE41" s="24">
        <f t="shared" si="28"/>
        <v>0</v>
      </c>
    </row>
    <row r="42" spans="1:109" x14ac:dyDescent="0.25">
      <c r="A42" s="28" t="s">
        <v>67</v>
      </c>
      <c r="B42" s="28" t="s">
        <v>45</v>
      </c>
      <c r="C42" s="21">
        <v>1.4925373134328357</v>
      </c>
      <c r="D42" s="21">
        <v>0.75757575757575757</v>
      </c>
      <c r="E42" s="21">
        <v>0</v>
      </c>
      <c r="F42" s="21">
        <v>1.4814814814814816</v>
      </c>
      <c r="G42" s="21">
        <v>1.0204081632653061</v>
      </c>
      <c r="H42" s="21">
        <v>0.89285714285714279</v>
      </c>
      <c r="I42" s="21">
        <v>0.7142857142857143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2">
        <f t="shared" si="0"/>
        <v>0.42394303819321588</v>
      </c>
      <c r="S42" s="63">
        <f t="shared" si="38"/>
        <v>0.57626205130150687</v>
      </c>
      <c r="T42" s="32">
        <f t="shared" si="29"/>
        <v>0.23525799730303912</v>
      </c>
      <c r="U42" s="24">
        <f t="shared" si="39"/>
        <v>6</v>
      </c>
      <c r="V42" s="32"/>
      <c r="W42" s="21">
        <v>0</v>
      </c>
      <c r="X42" s="21">
        <v>0</v>
      </c>
      <c r="Y42" s="21">
        <v>0</v>
      </c>
      <c r="Z42" s="21">
        <v>0</v>
      </c>
      <c r="AA42" s="21">
        <v>0</v>
      </c>
      <c r="AB42" s="22">
        <f t="shared" si="36"/>
        <v>0</v>
      </c>
      <c r="AC42" s="63">
        <f t="shared" si="37"/>
        <v>0</v>
      </c>
      <c r="AD42" s="32">
        <v>0</v>
      </c>
      <c r="AE42" s="24">
        <f t="shared" si="40"/>
        <v>0</v>
      </c>
      <c r="AF42" s="32"/>
      <c r="AG42" s="21">
        <v>0</v>
      </c>
      <c r="AH42" s="21">
        <v>0</v>
      </c>
      <c r="AI42" s="21">
        <v>0</v>
      </c>
      <c r="AJ42" s="21">
        <v>0</v>
      </c>
      <c r="AK42" s="21">
        <v>0</v>
      </c>
      <c r="AL42" s="21">
        <v>0</v>
      </c>
      <c r="AM42" s="21">
        <v>1.2820512820512819</v>
      </c>
      <c r="AN42" s="21">
        <v>0</v>
      </c>
      <c r="AO42" s="21">
        <v>0</v>
      </c>
      <c r="AP42" s="23">
        <f t="shared" si="12"/>
        <v>0.14245014245014243</v>
      </c>
      <c r="AQ42" s="63">
        <f t="shared" si="13"/>
        <v>0.42735042735042733</v>
      </c>
      <c r="AR42" s="32">
        <f t="shared" si="31"/>
        <v>0.42735042735042733</v>
      </c>
      <c r="AS42" s="24">
        <f t="shared" si="14"/>
        <v>1</v>
      </c>
      <c r="AT42" s="24"/>
      <c r="AU42" s="28" t="s">
        <v>45</v>
      </c>
      <c r="AV42" s="21">
        <v>0</v>
      </c>
      <c r="AW42" s="21">
        <v>0.70422535211267612</v>
      </c>
      <c r="AX42" s="21">
        <v>0</v>
      </c>
      <c r="AY42" s="21">
        <v>0</v>
      </c>
      <c r="AZ42" s="21">
        <v>0</v>
      </c>
      <c r="BA42" s="21">
        <v>0</v>
      </c>
      <c r="BB42" s="21">
        <v>0.72463768115942029</v>
      </c>
      <c r="BC42" s="21">
        <v>0</v>
      </c>
      <c r="BD42" s="21">
        <v>0</v>
      </c>
      <c r="BE42" s="22">
        <f t="shared" si="4"/>
        <v>0.15876255925245517</v>
      </c>
      <c r="BF42" s="63">
        <f t="shared" si="15"/>
        <v>0.31507601533812846</v>
      </c>
      <c r="BG42" s="32">
        <f t="shared" si="16"/>
        <v>0.22279238703482729</v>
      </c>
      <c r="BH42" s="24">
        <f t="shared" si="17"/>
        <v>2</v>
      </c>
      <c r="BI42" s="32"/>
      <c r="BJ42" s="21">
        <v>0</v>
      </c>
      <c r="BK42" s="21">
        <v>0</v>
      </c>
      <c r="BL42" s="22">
        <f t="shared" si="5"/>
        <v>0</v>
      </c>
      <c r="BM42" s="63">
        <f t="shared" si="18"/>
        <v>0</v>
      </c>
      <c r="BN42" s="32">
        <v>0</v>
      </c>
      <c r="BO42" s="24">
        <f t="shared" si="19"/>
        <v>0</v>
      </c>
      <c r="BP42" s="32"/>
      <c r="BQ42" s="21">
        <v>0</v>
      </c>
      <c r="BR42" s="21">
        <v>0</v>
      </c>
      <c r="BS42" s="21">
        <v>0</v>
      </c>
      <c r="BT42" s="21">
        <v>0</v>
      </c>
      <c r="BU42" s="21">
        <v>0</v>
      </c>
      <c r="BV42" s="21">
        <v>0</v>
      </c>
      <c r="BW42" s="21">
        <v>0</v>
      </c>
      <c r="BX42" s="23">
        <f t="shared" si="6"/>
        <v>0</v>
      </c>
      <c r="BY42" s="63">
        <f t="shared" si="20"/>
        <v>0</v>
      </c>
      <c r="BZ42" s="32">
        <v>0</v>
      </c>
      <c r="CA42" s="24">
        <f t="shared" si="21"/>
        <v>0</v>
      </c>
      <c r="CB42" s="24"/>
      <c r="CC42" s="28" t="s">
        <v>45</v>
      </c>
      <c r="CD42" s="21">
        <v>0</v>
      </c>
      <c r="CE42" s="21">
        <v>0</v>
      </c>
      <c r="CF42" s="22">
        <f t="shared" si="7"/>
        <v>0</v>
      </c>
      <c r="CG42" s="63">
        <f t="shared" si="22"/>
        <v>0</v>
      </c>
      <c r="CH42" s="32">
        <v>0</v>
      </c>
      <c r="CI42" s="24">
        <f t="shared" si="23"/>
        <v>0</v>
      </c>
      <c r="CJ42" s="32"/>
      <c r="CK42" s="21">
        <v>0</v>
      </c>
      <c r="CL42" s="21">
        <v>0</v>
      </c>
      <c r="CM42" s="21">
        <v>0</v>
      </c>
      <c r="CN42" s="21">
        <v>0</v>
      </c>
      <c r="CO42" s="22">
        <f t="shared" si="8"/>
        <v>0</v>
      </c>
      <c r="CP42" s="63">
        <f t="shared" si="24"/>
        <v>0</v>
      </c>
      <c r="CQ42" s="32">
        <v>0</v>
      </c>
      <c r="CR42" s="24">
        <f t="shared" si="26"/>
        <v>0</v>
      </c>
      <c r="CS42" s="32"/>
      <c r="CT42" s="21">
        <v>0</v>
      </c>
      <c r="CU42" s="21">
        <v>0</v>
      </c>
      <c r="CV42" s="21">
        <v>0</v>
      </c>
      <c r="CW42" s="21">
        <v>0</v>
      </c>
      <c r="CX42" s="21">
        <v>0</v>
      </c>
      <c r="CY42" s="21">
        <v>0</v>
      </c>
      <c r="CZ42" s="21">
        <v>0</v>
      </c>
      <c r="DA42" s="21">
        <v>0</v>
      </c>
      <c r="DB42" s="22">
        <f t="shared" si="9"/>
        <v>0</v>
      </c>
      <c r="DC42" s="63">
        <f t="shared" si="27"/>
        <v>0</v>
      </c>
      <c r="DD42" s="32" t="e">
        <f t="shared" si="33"/>
        <v>#DIV/0!</v>
      </c>
      <c r="DE42" s="24">
        <f t="shared" si="28"/>
        <v>0</v>
      </c>
    </row>
    <row r="43" spans="1:109" x14ac:dyDescent="0.25">
      <c r="A43" s="28" t="s">
        <v>67</v>
      </c>
      <c r="B43" s="28" t="s">
        <v>46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2">
        <f t="shared" si="0"/>
        <v>0</v>
      </c>
      <c r="S43" s="63">
        <f t="shared" si="38"/>
        <v>0</v>
      </c>
      <c r="T43" s="32">
        <v>0</v>
      </c>
      <c r="U43" s="24">
        <f t="shared" si="39"/>
        <v>0</v>
      </c>
      <c r="V43" s="32"/>
      <c r="W43" s="21">
        <v>0</v>
      </c>
      <c r="X43" s="21">
        <v>0</v>
      </c>
      <c r="Y43" s="21">
        <v>0</v>
      </c>
      <c r="Z43" s="21">
        <v>0</v>
      </c>
      <c r="AA43" s="21">
        <v>0</v>
      </c>
      <c r="AB43" s="22">
        <f t="shared" si="36"/>
        <v>0</v>
      </c>
      <c r="AC43" s="63">
        <f t="shared" si="37"/>
        <v>0</v>
      </c>
      <c r="AD43" s="32">
        <v>0</v>
      </c>
      <c r="AE43" s="24">
        <f t="shared" si="40"/>
        <v>0</v>
      </c>
      <c r="AF43" s="32"/>
      <c r="AG43" s="21">
        <v>0</v>
      </c>
      <c r="AH43" s="21">
        <v>0</v>
      </c>
      <c r="AI43" s="21">
        <v>0</v>
      </c>
      <c r="AJ43" s="21">
        <v>0</v>
      </c>
      <c r="AK43" s="21">
        <v>0</v>
      </c>
      <c r="AL43" s="21">
        <v>0</v>
      </c>
      <c r="AM43" s="21">
        <v>0</v>
      </c>
      <c r="AN43" s="21">
        <v>0</v>
      </c>
      <c r="AO43" s="21">
        <v>0</v>
      </c>
      <c r="AP43" s="23">
        <f t="shared" si="12"/>
        <v>0</v>
      </c>
      <c r="AQ43" s="63">
        <f t="shared" si="13"/>
        <v>0</v>
      </c>
      <c r="AR43" s="32">
        <v>0</v>
      </c>
      <c r="AS43" s="24">
        <f t="shared" si="14"/>
        <v>0</v>
      </c>
      <c r="AT43" s="24"/>
      <c r="AU43" s="28" t="s">
        <v>46</v>
      </c>
      <c r="AV43" s="21">
        <v>0</v>
      </c>
      <c r="AW43" s="21">
        <v>0</v>
      </c>
      <c r="AX43" s="21">
        <v>0</v>
      </c>
      <c r="AY43" s="21">
        <v>0</v>
      </c>
      <c r="AZ43" s="21">
        <v>0</v>
      </c>
      <c r="BA43" s="21">
        <v>0</v>
      </c>
      <c r="BB43" s="21">
        <v>0.72463768115942029</v>
      </c>
      <c r="BC43" s="21">
        <v>0</v>
      </c>
      <c r="BD43" s="21">
        <v>0</v>
      </c>
      <c r="BE43" s="22">
        <f t="shared" si="4"/>
        <v>8.0515297906602251E-2</v>
      </c>
      <c r="BF43" s="63">
        <f t="shared" si="15"/>
        <v>0.24154589371980675</v>
      </c>
      <c r="BG43" s="32">
        <f t="shared" si="16"/>
        <v>0.24154589371980675</v>
      </c>
      <c r="BH43" s="24">
        <f t="shared" si="17"/>
        <v>1</v>
      </c>
      <c r="BI43" s="32"/>
      <c r="BJ43" s="21">
        <v>0</v>
      </c>
      <c r="BK43" s="21">
        <v>0</v>
      </c>
      <c r="BL43" s="22">
        <f t="shared" si="5"/>
        <v>0</v>
      </c>
      <c r="BM43" s="63">
        <f t="shared" si="18"/>
        <v>0</v>
      </c>
      <c r="BN43" s="32">
        <v>0</v>
      </c>
      <c r="BO43" s="24">
        <f t="shared" si="19"/>
        <v>0</v>
      </c>
      <c r="BP43" s="32"/>
      <c r="BQ43" s="21">
        <v>0</v>
      </c>
      <c r="BR43" s="21">
        <v>0</v>
      </c>
      <c r="BS43" s="21">
        <v>0</v>
      </c>
      <c r="BT43" s="21">
        <v>0</v>
      </c>
      <c r="BU43" s="21">
        <v>0</v>
      </c>
      <c r="BV43" s="21">
        <v>0</v>
      </c>
      <c r="BW43" s="21">
        <v>0</v>
      </c>
      <c r="BX43" s="23">
        <f t="shared" si="6"/>
        <v>0</v>
      </c>
      <c r="BY43" s="63">
        <f t="shared" si="20"/>
        <v>0</v>
      </c>
      <c r="BZ43" s="32">
        <v>0</v>
      </c>
      <c r="CA43" s="24">
        <f t="shared" si="21"/>
        <v>0</v>
      </c>
      <c r="CB43" s="24"/>
      <c r="CC43" s="28" t="s">
        <v>46</v>
      </c>
      <c r="CD43" s="21">
        <v>0</v>
      </c>
      <c r="CE43" s="21">
        <v>0</v>
      </c>
      <c r="CF43" s="22">
        <f t="shared" si="7"/>
        <v>0</v>
      </c>
      <c r="CG43" s="63">
        <f t="shared" si="22"/>
        <v>0</v>
      </c>
      <c r="CH43" s="32">
        <v>0</v>
      </c>
      <c r="CI43" s="24">
        <f t="shared" si="23"/>
        <v>0</v>
      </c>
      <c r="CJ43" s="32"/>
      <c r="CK43" s="21">
        <v>0</v>
      </c>
      <c r="CL43" s="21">
        <v>0</v>
      </c>
      <c r="CM43" s="21">
        <v>0</v>
      </c>
      <c r="CN43" s="21">
        <v>0</v>
      </c>
      <c r="CO43" s="22">
        <f t="shared" si="8"/>
        <v>0</v>
      </c>
      <c r="CP43" s="63">
        <f t="shared" si="24"/>
        <v>0</v>
      </c>
      <c r="CQ43" s="32">
        <v>0</v>
      </c>
      <c r="CR43" s="24">
        <f t="shared" si="26"/>
        <v>0</v>
      </c>
      <c r="CS43" s="32"/>
      <c r="CT43" s="21">
        <v>0</v>
      </c>
      <c r="CU43" s="21">
        <v>0</v>
      </c>
      <c r="CV43" s="21">
        <v>0</v>
      </c>
      <c r="CW43" s="21">
        <v>0</v>
      </c>
      <c r="CX43" s="21">
        <v>0</v>
      </c>
      <c r="CY43" s="21">
        <v>0</v>
      </c>
      <c r="CZ43" s="21">
        <v>0</v>
      </c>
      <c r="DA43" s="21">
        <v>0</v>
      </c>
      <c r="DB43" s="22">
        <f t="shared" si="9"/>
        <v>0</v>
      </c>
      <c r="DC43" s="63">
        <f t="shared" si="27"/>
        <v>0</v>
      </c>
      <c r="DD43" s="32" t="e">
        <f t="shared" si="33"/>
        <v>#DIV/0!</v>
      </c>
      <c r="DE43" s="24">
        <f t="shared" si="28"/>
        <v>0</v>
      </c>
    </row>
    <row r="44" spans="1:109" x14ac:dyDescent="0.25">
      <c r="A44" s="28" t="s">
        <v>67</v>
      </c>
      <c r="B44" s="28" t="s">
        <v>47</v>
      </c>
      <c r="C44" s="21">
        <v>8.9552238805970141</v>
      </c>
      <c r="D44" s="21">
        <v>4.545454545454545</v>
      </c>
      <c r="E44" s="21">
        <v>12.025316455696201</v>
      </c>
      <c r="F44" s="21">
        <v>12.592592592592592</v>
      </c>
      <c r="G44" s="21">
        <v>5.1020408163265305</v>
      </c>
      <c r="H44" s="21">
        <v>2.6785714285714284</v>
      </c>
      <c r="I44" s="21">
        <v>5.7142857142857144</v>
      </c>
      <c r="J44" s="21">
        <v>2.7397260273972601</v>
      </c>
      <c r="K44" s="21">
        <v>0</v>
      </c>
      <c r="L44" s="21">
        <v>0</v>
      </c>
      <c r="M44" s="21">
        <v>0</v>
      </c>
      <c r="N44" s="21">
        <v>5.4945054945054945</v>
      </c>
      <c r="O44" s="21">
        <v>7.0588235294117645</v>
      </c>
      <c r="P44" s="21">
        <v>0</v>
      </c>
      <c r="Q44" s="21">
        <v>2.459016393442623</v>
      </c>
      <c r="R44" s="22">
        <f t="shared" si="0"/>
        <v>4.624370458552078</v>
      </c>
      <c r="S44" s="63">
        <f t="shared" si="38"/>
        <v>4.1635737650740738</v>
      </c>
      <c r="T44" s="32">
        <f t="shared" si="29"/>
        <v>1.2553647241561858</v>
      </c>
      <c r="U44" s="24">
        <f t="shared" si="39"/>
        <v>11</v>
      </c>
      <c r="V44" s="32"/>
      <c r="W44" s="21">
        <v>2.8985507246376812</v>
      </c>
      <c r="X44" s="21">
        <v>0</v>
      </c>
      <c r="Y44" s="21">
        <v>19.718309859154928</v>
      </c>
      <c r="Z44" s="21">
        <v>4.3478260869565215</v>
      </c>
      <c r="AA44" s="21">
        <v>8.8607594936708871</v>
      </c>
      <c r="AB44" s="22">
        <f t="shared" si="36"/>
        <v>7.1650892328840028</v>
      </c>
      <c r="AC44" s="63">
        <f t="shared" si="37"/>
        <v>7.7126109702890355</v>
      </c>
      <c r="AD44" s="32">
        <f t="shared" si="30"/>
        <v>3.8563054851445178</v>
      </c>
      <c r="AE44" s="24">
        <f t="shared" si="40"/>
        <v>4</v>
      </c>
      <c r="AF44" s="32"/>
      <c r="AG44" s="21">
        <v>7.2289156626506035</v>
      </c>
      <c r="AH44" s="21">
        <v>10.416666666666664</v>
      </c>
      <c r="AI44" s="21">
        <v>0</v>
      </c>
      <c r="AJ44" s="21">
        <v>0</v>
      </c>
      <c r="AK44" s="21">
        <v>1.0416666666666665</v>
      </c>
      <c r="AL44" s="21">
        <v>0</v>
      </c>
      <c r="AM44" s="21">
        <v>2.5641025641025639</v>
      </c>
      <c r="AN44" s="21">
        <v>6.4516129032258061</v>
      </c>
      <c r="AO44" s="21">
        <v>5</v>
      </c>
      <c r="AP44" s="23">
        <f t="shared" si="12"/>
        <v>3.6336627181458119</v>
      </c>
      <c r="AQ44" s="63">
        <f t="shared" si="13"/>
        <v>3.8114240090766245</v>
      </c>
      <c r="AR44" s="32">
        <f t="shared" si="31"/>
        <v>1.5560073359384552</v>
      </c>
      <c r="AS44" s="24">
        <f t="shared" si="14"/>
        <v>6</v>
      </c>
      <c r="AT44" s="24"/>
      <c r="AU44" s="28" t="s">
        <v>47</v>
      </c>
      <c r="AV44" s="21">
        <v>12.213740458015266</v>
      </c>
      <c r="AW44" s="21">
        <v>9.1549295774647881</v>
      </c>
      <c r="AX44" s="21">
        <v>0</v>
      </c>
      <c r="AY44" s="21">
        <v>4.166666666666667</v>
      </c>
      <c r="AZ44" s="21">
        <v>3.0303030303030303</v>
      </c>
      <c r="BA44" s="21">
        <v>3.1746031746031744</v>
      </c>
      <c r="BB44" s="21">
        <v>13.043478260869566</v>
      </c>
      <c r="BC44" s="21">
        <v>0</v>
      </c>
      <c r="BD44" s="21">
        <v>0</v>
      </c>
      <c r="BE44" s="22">
        <f t="shared" si="4"/>
        <v>4.9759690186580547</v>
      </c>
      <c r="BF44" s="63">
        <f t="shared" si="15"/>
        <v>5.2069672134656235</v>
      </c>
      <c r="BG44" s="32">
        <f t="shared" si="16"/>
        <v>2.1257354633987253</v>
      </c>
      <c r="BH44" s="24">
        <f t="shared" si="17"/>
        <v>6</v>
      </c>
      <c r="BI44" s="32"/>
      <c r="BJ44" s="21">
        <v>1.9230769230769231</v>
      </c>
      <c r="BK44" s="21">
        <v>6.3492063492063489</v>
      </c>
      <c r="BL44" s="22">
        <f t="shared" si="5"/>
        <v>4.1361416361416357</v>
      </c>
      <c r="BM44" s="63">
        <f t="shared" si="18"/>
        <v>3.1297461316254402</v>
      </c>
      <c r="BN44" s="32">
        <f t="shared" si="34"/>
        <v>2.2130647130647136</v>
      </c>
      <c r="BO44" s="24">
        <f t="shared" si="19"/>
        <v>2</v>
      </c>
      <c r="BP44" s="32"/>
      <c r="BQ44" s="21">
        <v>0</v>
      </c>
      <c r="BR44" s="21">
        <v>7.5</v>
      </c>
      <c r="BS44" s="21">
        <v>3.125</v>
      </c>
      <c r="BT44" s="21">
        <v>0</v>
      </c>
      <c r="BU44" s="21">
        <v>9.0909090909090899</v>
      </c>
      <c r="BV44" s="21">
        <v>4</v>
      </c>
      <c r="BW44" s="21">
        <v>16.071428571428569</v>
      </c>
      <c r="BX44" s="23">
        <f t="shared" si="6"/>
        <v>5.6839053803339521</v>
      </c>
      <c r="BY44" s="63">
        <f t="shared" si="20"/>
        <v>5.7271809065423476</v>
      </c>
      <c r="BZ44" s="32">
        <f t="shared" si="32"/>
        <v>2.5612731652935117</v>
      </c>
      <c r="CA44" s="24">
        <f t="shared" si="21"/>
        <v>5</v>
      </c>
      <c r="CB44" s="24"/>
      <c r="CC44" s="28" t="s">
        <v>47</v>
      </c>
      <c r="CD44" s="21">
        <v>0</v>
      </c>
      <c r="CE44" s="21">
        <v>0</v>
      </c>
      <c r="CF44" s="22">
        <f t="shared" si="7"/>
        <v>0</v>
      </c>
      <c r="CG44" s="63">
        <f t="shared" si="22"/>
        <v>0</v>
      </c>
      <c r="CH44" s="32">
        <v>0</v>
      </c>
      <c r="CI44" s="24">
        <f t="shared" si="23"/>
        <v>0</v>
      </c>
      <c r="CJ44" s="32"/>
      <c r="CK44" s="21">
        <v>0</v>
      </c>
      <c r="CL44" s="21">
        <v>14.814814814814815</v>
      </c>
      <c r="CM44" s="21">
        <v>4.0816326530612246</v>
      </c>
      <c r="CN44" s="21">
        <v>0</v>
      </c>
      <c r="CO44" s="22">
        <f t="shared" si="8"/>
        <v>4.7241118669690101</v>
      </c>
      <c r="CP44" s="63">
        <f t="shared" si="24"/>
        <v>6.9968929148406636</v>
      </c>
      <c r="CQ44" s="32">
        <f t="shared" si="25"/>
        <v>4.9475504273199418</v>
      </c>
      <c r="CR44" s="24">
        <f t="shared" si="26"/>
        <v>2</v>
      </c>
      <c r="CS44" s="32"/>
      <c r="CT44" s="21">
        <v>3.278688524590164</v>
      </c>
      <c r="CU44" s="21">
        <v>0</v>
      </c>
      <c r="CV44" s="21">
        <v>6.756756756756757</v>
      </c>
      <c r="CW44" s="21">
        <v>0</v>
      </c>
      <c r="CX44" s="21">
        <v>6.0606060606060606</v>
      </c>
      <c r="CY44" s="21">
        <v>5.7142857142857144</v>
      </c>
      <c r="CZ44" s="21">
        <v>0</v>
      </c>
      <c r="DA44" s="21">
        <v>4.2553191489361701</v>
      </c>
      <c r="DB44" s="22">
        <f t="shared" si="9"/>
        <v>3.258207025646858</v>
      </c>
      <c r="DC44" s="63">
        <f t="shared" si="27"/>
        <v>2.9024128937614377</v>
      </c>
      <c r="DD44" s="32">
        <f t="shared" si="33"/>
        <v>1.2979985058444901</v>
      </c>
      <c r="DE44" s="24">
        <f t="shared" si="28"/>
        <v>5</v>
      </c>
    </row>
    <row r="45" spans="1:109" x14ac:dyDescent="0.25">
      <c r="A45" s="28" t="s">
        <v>67</v>
      </c>
      <c r="B45" s="28" t="s">
        <v>48</v>
      </c>
      <c r="C45" s="21">
        <v>3.7313432835820892</v>
      </c>
      <c r="D45" s="21">
        <v>3.0303030303030303</v>
      </c>
      <c r="E45" s="21">
        <v>3.7974683544303796</v>
      </c>
      <c r="F45" s="21">
        <v>1.4814814814814816</v>
      </c>
      <c r="G45" s="21">
        <v>5.1020408163265305</v>
      </c>
      <c r="H45" s="21">
        <v>0</v>
      </c>
      <c r="I45" s="21">
        <v>2.8571428571428572</v>
      </c>
      <c r="J45" s="21">
        <v>0</v>
      </c>
      <c r="K45" s="21">
        <v>0</v>
      </c>
      <c r="L45" s="21">
        <v>0</v>
      </c>
      <c r="M45" s="21">
        <v>7.1428571428571423</v>
      </c>
      <c r="N45" s="21">
        <v>0</v>
      </c>
      <c r="O45" s="21">
        <v>2.3529411764705883</v>
      </c>
      <c r="P45" s="21">
        <v>0</v>
      </c>
      <c r="Q45" s="21">
        <v>1.639344262295082</v>
      </c>
      <c r="R45" s="22">
        <f t="shared" si="0"/>
        <v>2.0756614936592785</v>
      </c>
      <c r="S45" s="63">
        <f t="shared" si="38"/>
        <v>2.2125281054788219</v>
      </c>
      <c r="T45" s="32">
        <f t="shared" si="29"/>
        <v>0.73750936849294069</v>
      </c>
      <c r="U45" s="24">
        <f t="shared" si="39"/>
        <v>9</v>
      </c>
      <c r="V45" s="32"/>
      <c r="W45" s="21">
        <v>2.8985507246376812</v>
      </c>
      <c r="X45" s="21">
        <v>0</v>
      </c>
      <c r="Y45" s="21">
        <v>0</v>
      </c>
      <c r="Z45" s="21">
        <v>4.3478260869565215</v>
      </c>
      <c r="AA45" s="21">
        <v>3.79746835443038</v>
      </c>
      <c r="AB45" s="22">
        <f t="shared" si="36"/>
        <v>2.2087690332049168</v>
      </c>
      <c r="AC45" s="63">
        <f t="shared" si="37"/>
        <v>2.0816250069592601</v>
      </c>
      <c r="AD45" s="32">
        <f t="shared" si="30"/>
        <v>1.2018267581197855</v>
      </c>
      <c r="AE45" s="24">
        <f t="shared" si="40"/>
        <v>3</v>
      </c>
      <c r="AF45" s="32"/>
      <c r="AG45" s="21">
        <v>2.4096385542168677</v>
      </c>
      <c r="AH45" s="21">
        <v>0</v>
      </c>
      <c r="AI45" s="21">
        <v>0</v>
      </c>
      <c r="AJ45" s="21">
        <v>0</v>
      </c>
      <c r="AK45" s="21">
        <v>2.083333333333333</v>
      </c>
      <c r="AL45" s="21">
        <v>0</v>
      </c>
      <c r="AM45" s="21">
        <v>0</v>
      </c>
      <c r="AN45" s="21">
        <v>0</v>
      </c>
      <c r="AO45" s="21">
        <v>0</v>
      </c>
      <c r="AP45" s="23">
        <f t="shared" si="12"/>
        <v>0.49921909861668901</v>
      </c>
      <c r="AQ45" s="63">
        <f t="shared" si="13"/>
        <v>0.99396040941862962</v>
      </c>
      <c r="AR45" s="32">
        <f t="shared" si="31"/>
        <v>0.70283614573087005</v>
      </c>
      <c r="AS45" s="24">
        <f t="shared" si="14"/>
        <v>2</v>
      </c>
      <c r="AT45" s="24"/>
      <c r="AU45" s="28" t="s">
        <v>48</v>
      </c>
      <c r="AV45" s="21">
        <v>4.5801526717557248</v>
      </c>
      <c r="AW45" s="21">
        <v>2.1126760563380285</v>
      </c>
      <c r="AX45" s="21">
        <v>0</v>
      </c>
      <c r="AY45" s="21">
        <v>0</v>
      </c>
      <c r="AZ45" s="21">
        <v>0</v>
      </c>
      <c r="BA45" s="21">
        <v>3.1746031746031744</v>
      </c>
      <c r="BB45" s="21">
        <v>3.6231884057971016</v>
      </c>
      <c r="BC45" s="21">
        <v>0</v>
      </c>
      <c r="BD45" s="21">
        <v>0</v>
      </c>
      <c r="BE45" s="22">
        <f t="shared" si="4"/>
        <v>1.4989578120548921</v>
      </c>
      <c r="BF45" s="63">
        <f t="shared" si="15"/>
        <v>1.8849710692353709</v>
      </c>
      <c r="BG45" s="32">
        <f t="shared" si="16"/>
        <v>0.94248553461768547</v>
      </c>
      <c r="BH45" s="24">
        <f t="shared" si="17"/>
        <v>4</v>
      </c>
      <c r="BI45" s="32"/>
      <c r="BJ45" s="21">
        <v>0.96153846153846156</v>
      </c>
      <c r="BK45" s="21">
        <v>3.1746031746031744</v>
      </c>
      <c r="BL45" s="22">
        <f t="shared" si="5"/>
        <v>2.0680708180708178</v>
      </c>
      <c r="BM45" s="63">
        <f t="shared" si="18"/>
        <v>1.5648730658127201</v>
      </c>
      <c r="BN45" s="32">
        <f t="shared" si="34"/>
        <v>1.1065323565323568</v>
      </c>
      <c r="BO45" s="24">
        <f t="shared" si="19"/>
        <v>2</v>
      </c>
      <c r="BP45" s="32"/>
      <c r="BQ45" s="21">
        <v>0</v>
      </c>
      <c r="BR45" s="21">
        <v>0</v>
      </c>
      <c r="BS45" s="21">
        <v>3.125</v>
      </c>
      <c r="BT45" s="21">
        <v>0</v>
      </c>
      <c r="BU45" s="21">
        <v>0.90909090909090906</v>
      </c>
      <c r="BV45" s="21">
        <v>0</v>
      </c>
      <c r="BW45" s="21">
        <v>3.5714285714285712</v>
      </c>
      <c r="BX45" s="23">
        <f t="shared" si="6"/>
        <v>1.0865027829313543</v>
      </c>
      <c r="BY45" s="63">
        <f t="shared" si="20"/>
        <v>1.5855469740011394</v>
      </c>
      <c r="BZ45" s="32">
        <f t="shared" si="32"/>
        <v>0.91541597225235449</v>
      </c>
      <c r="CA45" s="24">
        <f t="shared" si="21"/>
        <v>3</v>
      </c>
      <c r="CB45" s="24"/>
      <c r="CC45" s="28" t="s">
        <v>48</v>
      </c>
      <c r="CD45" s="21">
        <v>0</v>
      </c>
      <c r="CE45" s="21">
        <v>0</v>
      </c>
      <c r="CF45" s="22">
        <f t="shared" si="7"/>
        <v>0</v>
      </c>
      <c r="CG45" s="63">
        <f t="shared" si="22"/>
        <v>0</v>
      </c>
      <c r="CH45" s="32">
        <v>0</v>
      </c>
      <c r="CI45" s="24">
        <f t="shared" si="23"/>
        <v>0</v>
      </c>
      <c r="CJ45" s="32"/>
      <c r="CK45" s="21">
        <v>0</v>
      </c>
      <c r="CL45" s="21">
        <v>0</v>
      </c>
      <c r="CM45" s="21">
        <v>0</v>
      </c>
      <c r="CN45" s="21">
        <v>0</v>
      </c>
      <c r="CO45" s="22">
        <f t="shared" si="8"/>
        <v>0</v>
      </c>
      <c r="CP45" s="63">
        <f t="shared" si="24"/>
        <v>0</v>
      </c>
      <c r="CQ45" s="32">
        <v>0</v>
      </c>
      <c r="CR45" s="24">
        <f t="shared" si="26"/>
        <v>0</v>
      </c>
      <c r="CS45" s="32"/>
      <c r="CT45" s="21">
        <v>0</v>
      </c>
      <c r="CU45" s="21">
        <v>0</v>
      </c>
      <c r="CV45" s="21">
        <v>0</v>
      </c>
      <c r="CW45" s="21">
        <v>0</v>
      </c>
      <c r="CX45" s="21">
        <v>0</v>
      </c>
      <c r="CY45" s="21">
        <v>0</v>
      </c>
      <c r="CZ45" s="21">
        <v>0</v>
      </c>
      <c r="DA45" s="21">
        <v>0</v>
      </c>
      <c r="DB45" s="22">
        <f t="shared" si="9"/>
        <v>0</v>
      </c>
      <c r="DC45" s="63">
        <f t="shared" si="27"/>
        <v>0</v>
      </c>
      <c r="DD45" s="32" t="e">
        <f t="shared" si="33"/>
        <v>#DIV/0!</v>
      </c>
      <c r="DE45" s="24">
        <f t="shared" si="28"/>
        <v>0</v>
      </c>
    </row>
    <row r="46" spans="1:109" x14ac:dyDescent="0.25">
      <c r="A46" s="28" t="s">
        <v>67</v>
      </c>
      <c r="B46" s="28" t="s">
        <v>49</v>
      </c>
      <c r="C46" s="21">
        <v>1.4925373134328357</v>
      </c>
      <c r="D46" s="21">
        <v>0.75757575757575757</v>
      </c>
      <c r="E46" s="21">
        <v>1.2658227848101267</v>
      </c>
      <c r="F46" s="21">
        <v>0</v>
      </c>
      <c r="G46" s="21">
        <v>0</v>
      </c>
      <c r="H46" s="21">
        <v>0</v>
      </c>
      <c r="I46" s="21">
        <v>1.4285714285714286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5.7142857142857144</v>
      </c>
      <c r="Q46" s="21">
        <v>1.639344262295082</v>
      </c>
      <c r="R46" s="22">
        <f t="shared" si="0"/>
        <v>0.81987581739806314</v>
      </c>
      <c r="S46" s="63">
        <f t="shared" si="38"/>
        <v>1.504808431211389</v>
      </c>
      <c r="T46" s="32">
        <f t="shared" si="29"/>
        <v>0.61433546951765716</v>
      </c>
      <c r="U46" s="24">
        <f t="shared" si="39"/>
        <v>6</v>
      </c>
      <c r="V46" s="32"/>
      <c r="W46" s="21">
        <v>2.8985507246376812</v>
      </c>
      <c r="X46" s="21">
        <v>0</v>
      </c>
      <c r="Y46" s="21">
        <v>0</v>
      </c>
      <c r="Z46" s="21">
        <v>0</v>
      </c>
      <c r="AA46" s="21">
        <v>2.5316455696202533</v>
      </c>
      <c r="AB46" s="22">
        <f t="shared" si="36"/>
        <v>1.0860392588515868</v>
      </c>
      <c r="AC46" s="63">
        <f t="shared" si="37"/>
        <v>1.4927674998673575</v>
      </c>
      <c r="AD46" s="32">
        <f t="shared" si="30"/>
        <v>1.055546021891097</v>
      </c>
      <c r="AE46" s="24">
        <f t="shared" si="40"/>
        <v>2</v>
      </c>
      <c r="AF46" s="32"/>
      <c r="AG46" s="21">
        <v>2.4096385542168677</v>
      </c>
      <c r="AH46" s="21">
        <v>0</v>
      </c>
      <c r="AI46" s="21">
        <v>0</v>
      </c>
      <c r="AJ46" s="21">
        <v>0</v>
      </c>
      <c r="AK46" s="21">
        <v>0</v>
      </c>
      <c r="AL46" s="21">
        <v>0</v>
      </c>
      <c r="AM46" s="21">
        <v>0</v>
      </c>
      <c r="AN46" s="21">
        <v>0</v>
      </c>
      <c r="AO46" s="21">
        <v>3.75</v>
      </c>
      <c r="AP46" s="23">
        <f t="shared" si="12"/>
        <v>0.68440428380187412</v>
      </c>
      <c r="AQ46" s="63">
        <f t="shared" si="13"/>
        <v>1.398801940447215</v>
      </c>
      <c r="AR46" s="32">
        <f t="shared" si="31"/>
        <v>0.98910233762712685</v>
      </c>
      <c r="AS46" s="24">
        <f t="shared" si="14"/>
        <v>2</v>
      </c>
      <c r="AT46" s="24"/>
      <c r="AU46" s="28" t="s">
        <v>49</v>
      </c>
      <c r="AV46" s="21">
        <v>1.5267175572519083</v>
      </c>
      <c r="AW46" s="21">
        <v>0.70422535211267612</v>
      </c>
      <c r="AX46" s="21">
        <v>0</v>
      </c>
      <c r="AY46" s="21">
        <v>0</v>
      </c>
      <c r="AZ46" s="21">
        <v>0</v>
      </c>
      <c r="BA46" s="21">
        <v>0</v>
      </c>
      <c r="BB46" s="21">
        <v>1.4492753623188406</v>
      </c>
      <c r="BC46" s="21">
        <v>0</v>
      </c>
      <c r="BD46" s="21">
        <v>0</v>
      </c>
      <c r="BE46" s="22">
        <f t="shared" si="4"/>
        <v>0.40891314129815837</v>
      </c>
      <c r="BF46" s="63">
        <f t="shared" si="15"/>
        <v>0.65405555076259703</v>
      </c>
      <c r="BG46" s="32">
        <f t="shared" si="16"/>
        <v>0.37761914829775434</v>
      </c>
      <c r="BH46" s="24">
        <f t="shared" si="17"/>
        <v>3</v>
      </c>
      <c r="BI46" s="32"/>
      <c r="BJ46" s="21">
        <v>0</v>
      </c>
      <c r="BK46" s="21">
        <v>0</v>
      </c>
      <c r="BL46" s="22">
        <f t="shared" si="5"/>
        <v>0</v>
      </c>
      <c r="BM46" s="63">
        <f t="shared" si="18"/>
        <v>0</v>
      </c>
      <c r="BN46" s="32">
        <v>0</v>
      </c>
      <c r="BO46" s="24">
        <f t="shared" si="19"/>
        <v>0</v>
      </c>
      <c r="BP46" s="32"/>
      <c r="BQ46" s="21">
        <v>0</v>
      </c>
      <c r="BR46" s="21">
        <v>0</v>
      </c>
      <c r="BS46" s="21">
        <v>0</v>
      </c>
      <c r="BT46" s="21">
        <v>0</v>
      </c>
      <c r="BU46" s="21">
        <v>1.8181818181818181</v>
      </c>
      <c r="BV46" s="21">
        <v>0</v>
      </c>
      <c r="BW46" s="21">
        <v>0</v>
      </c>
      <c r="BX46" s="23">
        <f t="shared" si="6"/>
        <v>0.25974025974025972</v>
      </c>
      <c r="BY46" s="63">
        <f t="shared" si="20"/>
        <v>0.68720813274404946</v>
      </c>
      <c r="BZ46" s="32">
        <f t="shared" si="32"/>
        <v>0.68720813274404946</v>
      </c>
      <c r="CA46" s="24">
        <f t="shared" si="21"/>
        <v>1</v>
      </c>
      <c r="CB46" s="24"/>
      <c r="CC46" s="28" t="s">
        <v>49</v>
      </c>
      <c r="CD46" s="21">
        <v>0</v>
      </c>
      <c r="CE46" s="21">
        <v>0</v>
      </c>
      <c r="CF46" s="22">
        <f t="shared" si="7"/>
        <v>0</v>
      </c>
      <c r="CG46" s="63">
        <f t="shared" si="22"/>
        <v>0</v>
      </c>
      <c r="CH46" s="32">
        <v>0</v>
      </c>
      <c r="CI46" s="24">
        <f t="shared" si="23"/>
        <v>0</v>
      </c>
      <c r="CJ46" s="32"/>
      <c r="CK46" s="21">
        <v>2.7397260273972601</v>
      </c>
      <c r="CL46" s="21">
        <v>0</v>
      </c>
      <c r="CM46" s="21">
        <v>0</v>
      </c>
      <c r="CN46" s="21">
        <v>1.639344262295082</v>
      </c>
      <c r="CO46" s="22">
        <f t="shared" si="8"/>
        <v>1.0947675724230854</v>
      </c>
      <c r="CP46" s="63">
        <f t="shared" si="24"/>
        <v>1.3415767048515759</v>
      </c>
      <c r="CQ46" s="32">
        <f t="shared" si="25"/>
        <v>0.94863798548245259</v>
      </c>
      <c r="CR46" s="24">
        <f t="shared" si="26"/>
        <v>2</v>
      </c>
      <c r="CS46" s="32"/>
      <c r="CT46" s="21">
        <v>0</v>
      </c>
      <c r="CU46" s="21">
        <v>0</v>
      </c>
      <c r="CV46" s="21">
        <v>0</v>
      </c>
      <c r="CW46" s="21">
        <v>0</v>
      </c>
      <c r="CX46" s="21">
        <v>0</v>
      </c>
      <c r="CY46" s="21">
        <v>0</v>
      </c>
      <c r="CZ46" s="21">
        <v>0</v>
      </c>
      <c r="DA46" s="21">
        <v>0</v>
      </c>
      <c r="DB46" s="22">
        <f t="shared" si="9"/>
        <v>0</v>
      </c>
      <c r="DC46" s="63">
        <f t="shared" si="27"/>
        <v>0</v>
      </c>
      <c r="DD46" s="32" t="e">
        <f t="shared" si="33"/>
        <v>#DIV/0!</v>
      </c>
      <c r="DE46" s="24">
        <f t="shared" si="28"/>
        <v>0</v>
      </c>
    </row>
    <row r="47" spans="1:109" x14ac:dyDescent="0.25">
      <c r="A47" s="28" t="s">
        <v>67</v>
      </c>
      <c r="B47" s="28" t="s">
        <v>50</v>
      </c>
      <c r="C47" s="21">
        <v>5.9701492537313428</v>
      </c>
      <c r="D47" s="21">
        <v>5.3030303030303028</v>
      </c>
      <c r="E47" s="21">
        <v>3.1645569620253164</v>
      </c>
      <c r="F47" s="21">
        <v>3.7037037037037033</v>
      </c>
      <c r="G47" s="21">
        <v>4.0816326530612246</v>
      </c>
      <c r="H47" s="21">
        <v>7.1428571428571432</v>
      </c>
      <c r="I47" s="21">
        <v>4.2857142857142856</v>
      </c>
      <c r="J47" s="21">
        <v>5.4794520547945202</v>
      </c>
      <c r="K47" s="21">
        <v>0</v>
      </c>
      <c r="L47" s="21">
        <v>7.4074074074074066</v>
      </c>
      <c r="M47" s="21">
        <v>10.714285714285714</v>
      </c>
      <c r="N47" s="21">
        <v>5.4945054945054945</v>
      </c>
      <c r="O47" s="21">
        <v>2.3529411764705883</v>
      </c>
      <c r="P47" s="21">
        <v>5.7142857142857144</v>
      </c>
      <c r="Q47" s="21">
        <v>4.0983606557377046</v>
      </c>
      <c r="R47" s="22">
        <f t="shared" si="0"/>
        <v>4.9941921681073635</v>
      </c>
      <c r="S47" s="63">
        <f t="shared" si="38"/>
        <v>2.4535738543098993</v>
      </c>
      <c r="T47" s="32">
        <f t="shared" si="29"/>
        <v>0.6557451954267175</v>
      </c>
      <c r="U47" s="24">
        <f t="shared" si="39"/>
        <v>14</v>
      </c>
      <c r="V47" s="32"/>
      <c r="W47" s="21">
        <v>7.2463768115942031</v>
      </c>
      <c r="X47" s="21">
        <v>15.517241379310345</v>
      </c>
      <c r="Y47" s="21">
        <v>2.8169014084507045</v>
      </c>
      <c r="Z47" s="21">
        <v>4.3478260869565215</v>
      </c>
      <c r="AA47" s="21">
        <v>5.0632911392405067</v>
      </c>
      <c r="AB47" s="22">
        <f t="shared" si="36"/>
        <v>6.9983273651104554</v>
      </c>
      <c r="AC47" s="63">
        <f t="shared" si="37"/>
        <v>5.0221327581313693</v>
      </c>
      <c r="AD47" s="32">
        <f t="shared" si="30"/>
        <v>2.24596604784205</v>
      </c>
      <c r="AE47" s="24">
        <f t="shared" si="40"/>
        <v>5</v>
      </c>
      <c r="AF47" s="32"/>
      <c r="AG47" s="21">
        <v>4.8192771084337354</v>
      </c>
      <c r="AH47" s="21">
        <v>3.125</v>
      </c>
      <c r="AI47" s="21">
        <v>14.814814814814813</v>
      </c>
      <c r="AJ47" s="21">
        <v>8.1081081081081088</v>
      </c>
      <c r="AK47" s="21">
        <v>4.1666666666666661</v>
      </c>
      <c r="AL47" s="21">
        <v>8.7719298245614024</v>
      </c>
      <c r="AM47" s="21">
        <v>5.1282051282051277</v>
      </c>
      <c r="AN47" s="21">
        <v>16.129032258064516</v>
      </c>
      <c r="AO47" s="21">
        <v>3.75</v>
      </c>
      <c r="AP47" s="23">
        <f t="shared" si="12"/>
        <v>7.6458926565393739</v>
      </c>
      <c r="AQ47" s="63">
        <f t="shared" si="13"/>
        <v>4.8333305633482428</v>
      </c>
      <c r="AR47" s="32">
        <f t="shared" si="31"/>
        <v>1.6111101877827476</v>
      </c>
      <c r="AS47" s="24">
        <f t="shared" si="14"/>
        <v>9</v>
      </c>
      <c r="AT47" s="24"/>
      <c r="AU47" s="28" t="s">
        <v>50</v>
      </c>
      <c r="AV47" s="21">
        <v>3.0534351145038165</v>
      </c>
      <c r="AW47" s="21">
        <v>4.2253521126760569</v>
      </c>
      <c r="AX47" s="21">
        <v>6.0975609756097562</v>
      </c>
      <c r="AY47" s="21">
        <v>4.1666666666666661</v>
      </c>
      <c r="AZ47" s="21">
        <v>7.5757575757575761</v>
      </c>
      <c r="BA47" s="21">
        <v>1.5873015873015872</v>
      </c>
      <c r="BB47" s="21">
        <v>1.4492753623188406</v>
      </c>
      <c r="BC47" s="21">
        <v>8.3333333333333321</v>
      </c>
      <c r="BD47" s="21">
        <v>11.111111111111111</v>
      </c>
      <c r="BE47" s="22">
        <f t="shared" si="4"/>
        <v>5.2888659821420827</v>
      </c>
      <c r="BF47" s="63">
        <f t="shared" si="15"/>
        <v>3.257352449898105</v>
      </c>
      <c r="BG47" s="32">
        <f t="shared" si="16"/>
        <v>1.085784149966035</v>
      </c>
      <c r="BH47" s="24">
        <f t="shared" si="17"/>
        <v>9</v>
      </c>
      <c r="BI47" s="32"/>
      <c r="BJ47" s="21">
        <v>3.8461538461538463</v>
      </c>
      <c r="BK47" s="21">
        <v>6.3492063492063489</v>
      </c>
      <c r="BL47" s="22">
        <f t="shared" si="5"/>
        <v>5.0976800976800973</v>
      </c>
      <c r="BM47" s="63">
        <f t="shared" si="18"/>
        <v>1.7699253985743866</v>
      </c>
      <c r="BN47" s="32">
        <f t="shared" si="34"/>
        <v>1.2515262515262515</v>
      </c>
      <c r="BO47" s="24">
        <f t="shared" si="19"/>
        <v>2</v>
      </c>
      <c r="BP47" s="32"/>
      <c r="BQ47" s="21">
        <v>7.9365079365079358</v>
      </c>
      <c r="BR47" s="21">
        <v>10</v>
      </c>
      <c r="BS47" s="21">
        <v>6.25</v>
      </c>
      <c r="BT47" s="21">
        <v>8</v>
      </c>
      <c r="BU47" s="21">
        <v>3.6363636363636362</v>
      </c>
      <c r="BV47" s="21">
        <v>4</v>
      </c>
      <c r="BW47" s="21">
        <v>5.3571428571428568</v>
      </c>
      <c r="BX47" s="23">
        <f t="shared" si="6"/>
        <v>6.4542877757163462</v>
      </c>
      <c r="BY47" s="63">
        <f t="shared" si="20"/>
        <v>2.3226408630273903</v>
      </c>
      <c r="BZ47" s="32">
        <f t="shared" si="32"/>
        <v>0.87787572978384421</v>
      </c>
      <c r="CA47" s="24">
        <f t="shared" si="21"/>
        <v>7</v>
      </c>
      <c r="CB47" s="24"/>
      <c r="CC47" s="28" t="s">
        <v>50</v>
      </c>
      <c r="CD47" s="21">
        <v>7.4074074074074066</v>
      </c>
      <c r="CE47" s="21">
        <v>13.636363636363637</v>
      </c>
      <c r="CF47" s="22">
        <f t="shared" si="7"/>
        <v>10.521885521885523</v>
      </c>
      <c r="CG47" s="63">
        <f t="shared" si="22"/>
        <v>4.4045371892091323</v>
      </c>
      <c r="CH47" s="32">
        <f t="shared" si="35"/>
        <v>3.1144781144781128</v>
      </c>
      <c r="CI47" s="24">
        <f t="shared" si="23"/>
        <v>2</v>
      </c>
      <c r="CJ47" s="32"/>
      <c r="CK47" s="21">
        <v>2.7397260273972601</v>
      </c>
      <c r="CL47" s="21">
        <v>2.2222222222222223</v>
      </c>
      <c r="CM47" s="21">
        <v>10.204081632653061</v>
      </c>
      <c r="CN47" s="21">
        <v>6.557377049180328</v>
      </c>
      <c r="CO47" s="22">
        <f t="shared" si="8"/>
        <v>5.4308517328632178</v>
      </c>
      <c r="CP47" s="63">
        <f t="shared" si="24"/>
        <v>3.723360662256928</v>
      </c>
      <c r="CQ47" s="32">
        <f t="shared" si="25"/>
        <v>1.861680331128464</v>
      </c>
      <c r="CR47" s="24">
        <f t="shared" si="26"/>
        <v>4</v>
      </c>
      <c r="CS47" s="32"/>
      <c r="CT47" s="21">
        <v>6.557377049180328</v>
      </c>
      <c r="CU47" s="21">
        <v>6.5217391304347823</v>
      </c>
      <c r="CV47" s="21">
        <v>4.0540540540540544</v>
      </c>
      <c r="CW47" s="21">
        <v>7.3529411764705888</v>
      </c>
      <c r="CX47" s="21">
        <v>4.5454545454545459</v>
      </c>
      <c r="CY47" s="21">
        <v>11.428571428571429</v>
      </c>
      <c r="CZ47" s="21">
        <v>7.5471698113207548</v>
      </c>
      <c r="DA47" s="21">
        <v>8.5106382978723403</v>
      </c>
      <c r="DB47" s="22">
        <f t="shared" si="9"/>
        <v>7.0647431866698529</v>
      </c>
      <c r="DC47" s="63">
        <f t="shared" si="27"/>
        <v>2.3118558173183348</v>
      </c>
      <c r="DD47" s="32">
        <f t="shared" si="33"/>
        <v>0.81736446277568131</v>
      </c>
      <c r="DE47" s="24">
        <f t="shared" si="28"/>
        <v>8</v>
      </c>
    </row>
    <row r="48" spans="1:109" x14ac:dyDescent="0.25">
      <c r="A48" s="28" t="s">
        <v>67</v>
      </c>
      <c r="B48" s="28" t="s">
        <v>51</v>
      </c>
      <c r="C48" s="21">
        <v>9.7014925373134311</v>
      </c>
      <c r="D48" s="21">
        <v>6.0606060606060606</v>
      </c>
      <c r="E48" s="21">
        <v>4.4303797468354436</v>
      </c>
      <c r="F48" s="21">
        <v>5.9259259259259265</v>
      </c>
      <c r="G48" s="21">
        <v>6.1224489795918364</v>
      </c>
      <c r="H48" s="21">
        <v>5.3571428571428568</v>
      </c>
      <c r="I48" s="21">
        <v>5</v>
      </c>
      <c r="J48" s="21">
        <v>13.698630136986299</v>
      </c>
      <c r="K48" s="21">
        <v>0</v>
      </c>
      <c r="L48" s="21">
        <v>7.4074074074074066</v>
      </c>
      <c r="M48" s="21">
        <v>7.1428571428571423</v>
      </c>
      <c r="N48" s="21">
        <v>5.4945054945054945</v>
      </c>
      <c r="O48" s="21">
        <v>2.3529411764705883</v>
      </c>
      <c r="P48" s="21">
        <v>0</v>
      </c>
      <c r="Q48" s="21">
        <v>4.918032786885246</v>
      </c>
      <c r="R48" s="22">
        <f t="shared" si="0"/>
        <v>5.5741580168351819</v>
      </c>
      <c r="S48" s="63">
        <f t="shared" si="38"/>
        <v>3.424336148369759</v>
      </c>
      <c r="T48" s="32">
        <f t="shared" si="29"/>
        <v>0.94973996672092531</v>
      </c>
      <c r="U48" s="24">
        <f t="shared" si="39"/>
        <v>13</v>
      </c>
      <c r="V48" s="32"/>
      <c r="W48" s="21">
        <v>13.043478260869566</v>
      </c>
      <c r="X48" s="21">
        <v>0</v>
      </c>
      <c r="Y48" s="21">
        <v>11.267605633802816</v>
      </c>
      <c r="Z48" s="21">
        <v>17.391304347826086</v>
      </c>
      <c r="AA48" s="21">
        <v>3.79746835443038</v>
      </c>
      <c r="AB48" s="22">
        <f t="shared" si="36"/>
        <v>9.0999713193857694</v>
      </c>
      <c r="AC48" s="63">
        <f t="shared" si="37"/>
        <v>7.0696906688708561</v>
      </c>
      <c r="AD48" s="32">
        <f t="shared" si="30"/>
        <v>3.534845334435428</v>
      </c>
      <c r="AE48" s="24">
        <f t="shared" si="40"/>
        <v>4</v>
      </c>
      <c r="AF48" s="32"/>
      <c r="AG48" s="21">
        <v>4.8192771084337354</v>
      </c>
      <c r="AH48" s="21">
        <v>10.416666666666668</v>
      </c>
      <c r="AI48" s="21">
        <v>0</v>
      </c>
      <c r="AJ48" s="21">
        <v>5.4054054054054053</v>
      </c>
      <c r="AK48" s="21">
        <v>10.416666666666666</v>
      </c>
      <c r="AL48" s="21">
        <v>0</v>
      </c>
      <c r="AM48" s="21">
        <v>0</v>
      </c>
      <c r="AN48" s="21">
        <v>0</v>
      </c>
      <c r="AO48" s="21">
        <v>12.5</v>
      </c>
      <c r="AP48" s="23">
        <f t="shared" si="12"/>
        <v>4.8397795385747191</v>
      </c>
      <c r="AQ48" s="63">
        <f t="shared" si="13"/>
        <v>5.1828628008019084</v>
      </c>
      <c r="AR48" s="32">
        <f t="shared" si="31"/>
        <v>2.3178467081296037</v>
      </c>
      <c r="AS48" s="24">
        <f t="shared" si="14"/>
        <v>5</v>
      </c>
      <c r="AT48" s="24"/>
      <c r="AU48" s="28" t="s">
        <v>51</v>
      </c>
      <c r="AV48" s="21">
        <v>4.5801526717557248</v>
      </c>
      <c r="AW48" s="21">
        <v>8.4507042253521139</v>
      </c>
      <c r="AX48" s="21">
        <v>0</v>
      </c>
      <c r="AY48" s="21">
        <v>0</v>
      </c>
      <c r="AZ48" s="21">
        <v>0</v>
      </c>
      <c r="BA48" s="21">
        <v>9.5238095238095237</v>
      </c>
      <c r="BB48" s="21">
        <v>6.5217391304347831</v>
      </c>
      <c r="BC48" s="21">
        <v>4.7619047619047619</v>
      </c>
      <c r="BD48" s="21">
        <v>0</v>
      </c>
      <c r="BE48" s="22">
        <f t="shared" si="4"/>
        <v>3.7598122570285448</v>
      </c>
      <c r="BF48" s="63">
        <f t="shared" si="15"/>
        <v>3.8903449818228992</v>
      </c>
      <c r="BG48" s="32">
        <f t="shared" si="16"/>
        <v>1.7398151670562372</v>
      </c>
      <c r="BH48" s="24">
        <f t="shared" si="17"/>
        <v>5</v>
      </c>
      <c r="BI48" s="32"/>
      <c r="BJ48" s="21">
        <v>7.6923076923076925</v>
      </c>
      <c r="BK48" s="21">
        <v>4.7619047619047619</v>
      </c>
      <c r="BL48" s="22">
        <f t="shared" si="5"/>
        <v>6.2271062271062272</v>
      </c>
      <c r="BM48" s="63">
        <f t="shared" si="18"/>
        <v>2.0721077836968407</v>
      </c>
      <c r="BN48" s="32">
        <f t="shared" si="34"/>
        <v>1.4652014652014638</v>
      </c>
      <c r="BO48" s="24">
        <f t="shared" si="19"/>
        <v>2</v>
      </c>
      <c r="BP48" s="32"/>
      <c r="BQ48" s="21">
        <v>0</v>
      </c>
      <c r="BR48" s="21">
        <v>12.5</v>
      </c>
      <c r="BS48" s="21">
        <v>6.25</v>
      </c>
      <c r="BT48" s="21">
        <v>10</v>
      </c>
      <c r="BU48" s="21">
        <v>7.2727272727272716</v>
      </c>
      <c r="BV48" s="21">
        <v>4</v>
      </c>
      <c r="BW48" s="21">
        <v>0</v>
      </c>
      <c r="BX48" s="23">
        <f t="shared" si="6"/>
        <v>5.7175324675324672</v>
      </c>
      <c r="BY48" s="63">
        <f t="shared" si="20"/>
        <v>4.7499792870154653</v>
      </c>
      <c r="BZ48" s="32">
        <f t="shared" si="32"/>
        <v>2.1242553154965127</v>
      </c>
      <c r="CA48" s="24">
        <f t="shared" si="21"/>
        <v>5</v>
      </c>
      <c r="CB48" s="24"/>
      <c r="CC48" s="28" t="s">
        <v>51</v>
      </c>
      <c r="CD48" s="21">
        <v>7.4074074074074066</v>
      </c>
      <c r="CE48" s="21">
        <v>4.5454545454545459</v>
      </c>
      <c r="CF48" s="22">
        <f t="shared" si="7"/>
        <v>5.9764309764309758</v>
      </c>
      <c r="CG48" s="63">
        <f t="shared" si="22"/>
        <v>2.0237062761231197</v>
      </c>
      <c r="CH48" s="32">
        <f t="shared" si="35"/>
        <v>1.4309764309764337</v>
      </c>
      <c r="CI48" s="24">
        <f t="shared" si="23"/>
        <v>2</v>
      </c>
      <c r="CJ48" s="32"/>
      <c r="CK48" s="21">
        <v>9.5890410958904102</v>
      </c>
      <c r="CL48" s="21">
        <v>4.4444444444444446</v>
      </c>
      <c r="CM48" s="21">
        <v>8.1632653061224492</v>
      </c>
      <c r="CN48" s="21">
        <v>9.8360655737704921</v>
      </c>
      <c r="CO48" s="22">
        <f t="shared" si="8"/>
        <v>8.008204105056949</v>
      </c>
      <c r="CP48" s="63">
        <f t="shared" si="24"/>
        <v>2.4876059464928546</v>
      </c>
      <c r="CQ48" s="32">
        <f t="shared" si="25"/>
        <v>1.2438029732464273</v>
      </c>
      <c r="CR48" s="24">
        <f t="shared" si="26"/>
        <v>4</v>
      </c>
      <c r="CS48" s="32"/>
      <c r="CT48" s="21">
        <v>6.557377049180328</v>
      </c>
      <c r="CU48" s="21">
        <v>0</v>
      </c>
      <c r="CV48" s="21">
        <v>0</v>
      </c>
      <c r="CW48" s="21">
        <v>8.8235294117647065</v>
      </c>
      <c r="CX48" s="21">
        <v>0</v>
      </c>
      <c r="CY48" s="21">
        <v>5.7142857142857144</v>
      </c>
      <c r="CZ48" s="21">
        <v>0</v>
      </c>
      <c r="DA48" s="21">
        <v>0</v>
      </c>
      <c r="DB48" s="22">
        <f t="shared" si="9"/>
        <v>2.6368990219038437</v>
      </c>
      <c r="DC48" s="63">
        <f t="shared" si="27"/>
        <v>3.7393856381600585</v>
      </c>
      <c r="DD48" s="32">
        <f t="shared" si="33"/>
        <v>2.1589353047955306</v>
      </c>
      <c r="DE48" s="24">
        <f t="shared" si="28"/>
        <v>3</v>
      </c>
    </row>
    <row r="49" spans="1:109" x14ac:dyDescent="0.25">
      <c r="A49" s="28" t="s">
        <v>67</v>
      </c>
      <c r="B49" s="28" t="s">
        <v>52</v>
      </c>
      <c r="C49" s="21">
        <v>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1.4285714285714286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2">
        <f t="shared" si="0"/>
        <v>9.5238095238095247E-2</v>
      </c>
      <c r="S49" s="63">
        <f t="shared" si="38"/>
        <v>0.36885555678165877</v>
      </c>
      <c r="T49" s="32">
        <f t="shared" si="29"/>
        <v>0.36885555678165877</v>
      </c>
      <c r="U49" s="24">
        <f t="shared" si="39"/>
        <v>1</v>
      </c>
      <c r="V49" s="32"/>
      <c r="W49" s="21">
        <v>0</v>
      </c>
      <c r="X49" s="21">
        <v>0</v>
      </c>
      <c r="Y49" s="21">
        <v>0</v>
      </c>
      <c r="Z49" s="21">
        <v>0</v>
      </c>
      <c r="AA49" s="21">
        <v>0</v>
      </c>
      <c r="AB49" s="22">
        <f t="shared" si="36"/>
        <v>0</v>
      </c>
      <c r="AC49" s="63">
        <f t="shared" si="37"/>
        <v>0</v>
      </c>
      <c r="AD49" s="32">
        <v>0</v>
      </c>
      <c r="AE49" s="24">
        <f t="shared" si="40"/>
        <v>0</v>
      </c>
      <c r="AF49" s="32"/>
      <c r="AG49" s="21">
        <v>0</v>
      </c>
      <c r="AH49" s="21">
        <v>0</v>
      </c>
      <c r="AI49" s="21">
        <v>0</v>
      </c>
      <c r="AJ49" s="21">
        <v>0</v>
      </c>
      <c r="AK49" s="21">
        <v>0</v>
      </c>
      <c r="AL49" s="21">
        <v>0</v>
      </c>
      <c r="AM49" s="21">
        <v>0</v>
      </c>
      <c r="AN49" s="21">
        <v>0</v>
      </c>
      <c r="AO49" s="21">
        <v>0</v>
      </c>
      <c r="AP49" s="23">
        <f t="shared" si="12"/>
        <v>0</v>
      </c>
      <c r="AQ49" s="63">
        <f t="shared" si="13"/>
        <v>0</v>
      </c>
      <c r="AR49" s="32">
        <v>0</v>
      </c>
      <c r="AS49" s="24">
        <f t="shared" si="14"/>
        <v>0</v>
      </c>
      <c r="AT49" s="24"/>
      <c r="AU49" s="28" t="s">
        <v>52</v>
      </c>
      <c r="AV49" s="21">
        <v>0</v>
      </c>
      <c r="AW49" s="21">
        <v>0</v>
      </c>
      <c r="AX49" s="21">
        <v>0</v>
      </c>
      <c r="AY49" s="21">
        <v>0</v>
      </c>
      <c r="AZ49" s="21">
        <v>0</v>
      </c>
      <c r="BA49" s="21">
        <v>0</v>
      </c>
      <c r="BB49" s="21">
        <v>0</v>
      </c>
      <c r="BC49" s="21">
        <v>0</v>
      </c>
      <c r="BD49" s="21">
        <v>0</v>
      </c>
      <c r="BE49" s="22">
        <f t="shared" si="4"/>
        <v>0</v>
      </c>
      <c r="BF49" s="63">
        <f t="shared" si="15"/>
        <v>0</v>
      </c>
      <c r="BG49" s="32">
        <v>0</v>
      </c>
      <c r="BH49" s="24">
        <f t="shared" si="17"/>
        <v>0</v>
      </c>
      <c r="BI49" s="32"/>
      <c r="BJ49" s="21">
        <v>0</v>
      </c>
      <c r="BK49" s="21">
        <v>0</v>
      </c>
      <c r="BL49" s="22">
        <f t="shared" si="5"/>
        <v>0</v>
      </c>
      <c r="BM49" s="63">
        <f t="shared" si="18"/>
        <v>0</v>
      </c>
      <c r="BN49" s="32">
        <v>0</v>
      </c>
      <c r="BO49" s="24">
        <f t="shared" si="19"/>
        <v>0</v>
      </c>
      <c r="BP49" s="32"/>
      <c r="BQ49" s="21">
        <v>0</v>
      </c>
      <c r="BR49" s="21">
        <v>0</v>
      </c>
      <c r="BS49" s="21">
        <v>0</v>
      </c>
      <c r="BT49" s="21">
        <v>0</v>
      </c>
      <c r="BU49" s="21">
        <v>0</v>
      </c>
      <c r="BV49" s="21">
        <v>0</v>
      </c>
      <c r="BW49" s="21">
        <v>0</v>
      </c>
      <c r="BX49" s="23">
        <f t="shared" si="6"/>
        <v>0</v>
      </c>
      <c r="BY49" s="63">
        <f t="shared" si="20"/>
        <v>0</v>
      </c>
      <c r="BZ49" s="32">
        <v>0</v>
      </c>
      <c r="CA49" s="24">
        <f t="shared" si="21"/>
        <v>0</v>
      </c>
      <c r="CB49" s="24"/>
      <c r="CC49" s="28" t="s">
        <v>52</v>
      </c>
      <c r="CD49" s="21">
        <v>0</v>
      </c>
      <c r="CE49" s="21">
        <v>0</v>
      </c>
      <c r="CF49" s="22">
        <f t="shared" si="7"/>
        <v>0</v>
      </c>
      <c r="CG49" s="63">
        <f t="shared" si="22"/>
        <v>0</v>
      </c>
      <c r="CH49" s="32">
        <v>0</v>
      </c>
      <c r="CI49" s="24">
        <f t="shared" si="23"/>
        <v>0</v>
      </c>
      <c r="CJ49" s="32"/>
      <c r="CK49" s="21">
        <v>0</v>
      </c>
      <c r="CL49" s="21">
        <v>0</v>
      </c>
      <c r="CM49" s="21">
        <v>0</v>
      </c>
      <c r="CN49" s="21">
        <v>0</v>
      </c>
      <c r="CO49" s="22">
        <f t="shared" si="8"/>
        <v>0</v>
      </c>
      <c r="CP49" s="63">
        <f t="shared" si="24"/>
        <v>0</v>
      </c>
      <c r="CQ49" s="32">
        <v>0</v>
      </c>
      <c r="CR49" s="24">
        <f t="shared" si="26"/>
        <v>0</v>
      </c>
      <c r="CS49" s="32"/>
      <c r="CT49" s="21">
        <v>0</v>
      </c>
      <c r="CU49" s="21">
        <v>0</v>
      </c>
      <c r="CV49" s="21">
        <v>0</v>
      </c>
      <c r="CW49" s="21">
        <v>0</v>
      </c>
      <c r="CX49" s="21">
        <v>0</v>
      </c>
      <c r="CY49" s="21">
        <v>0</v>
      </c>
      <c r="CZ49" s="21">
        <v>0</v>
      </c>
      <c r="DA49" s="21">
        <v>0</v>
      </c>
      <c r="DB49" s="22">
        <f t="shared" si="9"/>
        <v>0</v>
      </c>
      <c r="DC49" s="63">
        <f t="shared" si="27"/>
        <v>0</v>
      </c>
      <c r="DD49" s="32" t="e">
        <f t="shared" si="33"/>
        <v>#DIV/0!</v>
      </c>
      <c r="DE49" s="24">
        <f t="shared" si="28"/>
        <v>0</v>
      </c>
    </row>
    <row r="50" spans="1:109" x14ac:dyDescent="0.25">
      <c r="A50" s="28" t="s">
        <v>67</v>
      </c>
      <c r="B50" s="28" t="s">
        <v>53</v>
      </c>
      <c r="C50" s="21">
        <v>2.9850746268656714</v>
      </c>
      <c r="D50" s="21">
        <v>2.2727272727272729</v>
      </c>
      <c r="E50" s="21">
        <v>1.2658227848101267</v>
      </c>
      <c r="F50" s="21">
        <v>2.2222222222222223</v>
      </c>
      <c r="G50" s="21">
        <v>2.0408163265306123</v>
      </c>
      <c r="H50" s="21">
        <v>0</v>
      </c>
      <c r="I50" s="21">
        <v>1.4285714285714286</v>
      </c>
      <c r="J50" s="21">
        <v>0</v>
      </c>
      <c r="K50" s="21">
        <v>0</v>
      </c>
      <c r="L50" s="21">
        <v>3.7037037037037033</v>
      </c>
      <c r="M50" s="21">
        <v>7.1428571428571423</v>
      </c>
      <c r="N50" s="21">
        <v>2.197802197802198</v>
      </c>
      <c r="O50" s="21">
        <v>3.5294117647058822</v>
      </c>
      <c r="P50" s="21">
        <v>11.428571428571429</v>
      </c>
      <c r="Q50" s="21">
        <v>1.639344262295082</v>
      </c>
      <c r="R50" s="22">
        <f t="shared" si="0"/>
        <v>2.7904616774441848</v>
      </c>
      <c r="S50" s="63">
        <f t="shared" si="38"/>
        <v>2.9922130656018147</v>
      </c>
      <c r="T50" s="32">
        <f t="shared" si="29"/>
        <v>0.86377750944896159</v>
      </c>
      <c r="U50" s="24">
        <f t="shared" si="39"/>
        <v>12</v>
      </c>
      <c r="V50" s="32"/>
      <c r="W50" s="21">
        <v>4.3478260869565215</v>
      </c>
      <c r="X50" s="21">
        <v>0</v>
      </c>
      <c r="Y50" s="21">
        <v>2.8169014084507045</v>
      </c>
      <c r="Z50" s="21">
        <v>0</v>
      </c>
      <c r="AA50" s="21">
        <v>2.5316455696202533</v>
      </c>
      <c r="AB50" s="22">
        <f t="shared" si="36"/>
        <v>1.9392746130054959</v>
      </c>
      <c r="AC50" s="63">
        <f t="shared" si="37"/>
        <v>1.9002515882305557</v>
      </c>
      <c r="AD50" s="32">
        <f t="shared" si="30"/>
        <v>1.0971107659929253</v>
      </c>
      <c r="AE50" s="24">
        <f t="shared" si="40"/>
        <v>3</v>
      </c>
      <c r="AF50" s="32"/>
      <c r="AG50" s="21">
        <v>2.4096385542168677</v>
      </c>
      <c r="AH50" s="21">
        <v>0</v>
      </c>
      <c r="AI50" s="21">
        <v>0</v>
      </c>
      <c r="AJ50" s="21">
        <v>8.1081081081081088</v>
      </c>
      <c r="AK50" s="21">
        <v>3.125</v>
      </c>
      <c r="AL50" s="21">
        <v>0</v>
      </c>
      <c r="AM50" s="21">
        <v>0</v>
      </c>
      <c r="AN50" s="21">
        <v>0</v>
      </c>
      <c r="AO50" s="21">
        <v>0</v>
      </c>
      <c r="AP50" s="23">
        <f t="shared" si="12"/>
        <v>1.5158607402583306</v>
      </c>
      <c r="AQ50" s="63">
        <f t="shared" si="13"/>
        <v>2.7530187068023171</v>
      </c>
      <c r="AR50" s="32">
        <f t="shared" si="31"/>
        <v>1.5894560914563933</v>
      </c>
      <c r="AS50" s="24">
        <f t="shared" si="14"/>
        <v>3</v>
      </c>
      <c r="AT50" s="24"/>
      <c r="AU50" s="28" t="s">
        <v>53</v>
      </c>
      <c r="AV50" s="21">
        <v>1.5267175572519083</v>
      </c>
      <c r="AW50" s="21">
        <v>0</v>
      </c>
      <c r="AX50" s="21">
        <v>0</v>
      </c>
      <c r="AY50" s="21">
        <v>1.6666666666666667</v>
      </c>
      <c r="AZ50" s="21">
        <v>0</v>
      </c>
      <c r="BA50" s="21">
        <v>0</v>
      </c>
      <c r="BB50" s="21">
        <v>0</v>
      </c>
      <c r="BC50" s="21">
        <v>0</v>
      </c>
      <c r="BD50" s="21">
        <v>5.5555555555555554</v>
      </c>
      <c r="BE50" s="22">
        <f t="shared" si="4"/>
        <v>0.97210441994157015</v>
      </c>
      <c r="BF50" s="63">
        <f t="shared" si="15"/>
        <v>1.8529691976269391</v>
      </c>
      <c r="BG50" s="32">
        <f t="shared" si="16"/>
        <v>1.0698122650499982</v>
      </c>
      <c r="BH50" s="24">
        <f t="shared" si="17"/>
        <v>3</v>
      </c>
      <c r="BI50" s="32"/>
      <c r="BJ50" s="21">
        <v>1.9230769230769231</v>
      </c>
      <c r="BK50" s="21">
        <v>3.1746031746031744</v>
      </c>
      <c r="BL50" s="22">
        <f t="shared" si="5"/>
        <v>2.5488400488400487</v>
      </c>
      <c r="BM50" s="63">
        <f t="shared" si="18"/>
        <v>0.88496269928719329</v>
      </c>
      <c r="BN50" s="32">
        <f t="shared" si="34"/>
        <v>0.62576312576312576</v>
      </c>
      <c r="BO50" s="24">
        <f t="shared" si="19"/>
        <v>2</v>
      </c>
      <c r="BP50" s="32"/>
      <c r="BQ50" s="21">
        <v>3.1746031746031744</v>
      </c>
      <c r="BR50" s="21">
        <v>0</v>
      </c>
      <c r="BS50" s="21">
        <v>3.125</v>
      </c>
      <c r="BT50" s="21">
        <v>4</v>
      </c>
      <c r="BU50" s="21">
        <v>0</v>
      </c>
      <c r="BV50" s="21">
        <v>4</v>
      </c>
      <c r="BW50" s="21">
        <v>7.1428571428571423</v>
      </c>
      <c r="BX50" s="23">
        <f t="shared" si="6"/>
        <v>3.0632086167800452</v>
      </c>
      <c r="BY50" s="63">
        <f t="shared" si="20"/>
        <v>2.4893576571094678</v>
      </c>
      <c r="BZ50" s="32">
        <f t="shared" si="32"/>
        <v>1.1132745883212765</v>
      </c>
      <c r="CA50" s="24">
        <f t="shared" si="21"/>
        <v>5</v>
      </c>
      <c r="CB50" s="24"/>
      <c r="CC50" s="28" t="s">
        <v>53</v>
      </c>
      <c r="CD50" s="21">
        <v>0</v>
      </c>
      <c r="CE50" s="21">
        <v>4.5454545454545459</v>
      </c>
      <c r="CF50" s="22">
        <f t="shared" si="7"/>
        <v>2.2727272727272729</v>
      </c>
      <c r="CG50" s="63">
        <f t="shared" si="22"/>
        <v>3.2141217326661256</v>
      </c>
      <c r="CH50" s="32">
        <f t="shared" si="35"/>
        <v>3.2141217326661256</v>
      </c>
      <c r="CI50" s="24">
        <f t="shared" si="23"/>
        <v>1</v>
      </c>
      <c r="CJ50" s="32"/>
      <c r="CK50" s="21">
        <v>2.7397260273972601</v>
      </c>
      <c r="CL50" s="21">
        <v>0</v>
      </c>
      <c r="CM50" s="21">
        <v>8.1632653061224492</v>
      </c>
      <c r="CN50" s="21">
        <v>3.278688524590164</v>
      </c>
      <c r="CO50" s="22">
        <f t="shared" si="8"/>
        <v>3.5454199645274684</v>
      </c>
      <c r="CP50" s="63">
        <f t="shared" si="24"/>
        <v>3.3968017656387617</v>
      </c>
      <c r="CQ50" s="32">
        <f t="shared" si="25"/>
        <v>1.9611444137753353</v>
      </c>
      <c r="CR50" s="24">
        <f t="shared" si="26"/>
        <v>3</v>
      </c>
      <c r="CS50" s="32"/>
      <c r="CT50" s="21">
        <v>4.918032786885246</v>
      </c>
      <c r="CU50" s="21">
        <v>4.3478260869565215</v>
      </c>
      <c r="CV50" s="21">
        <v>2.7027027027027026</v>
      </c>
      <c r="CW50" s="21">
        <v>2.9411764705882351</v>
      </c>
      <c r="CX50" s="21">
        <v>0</v>
      </c>
      <c r="CY50" s="21">
        <v>11.428571428571429</v>
      </c>
      <c r="CZ50" s="21">
        <v>0</v>
      </c>
      <c r="DA50" s="21">
        <v>6.3829787234042552</v>
      </c>
      <c r="DB50" s="22">
        <f t="shared" si="9"/>
        <v>4.0901610248885492</v>
      </c>
      <c r="DC50" s="63">
        <f t="shared" si="27"/>
        <v>3.7141636957326343</v>
      </c>
      <c r="DD50" s="32">
        <f t="shared" si="33"/>
        <v>1.5163009792857916</v>
      </c>
      <c r="DE50" s="24">
        <f t="shared" si="28"/>
        <v>6</v>
      </c>
    </row>
    <row r="51" spans="1:109" x14ac:dyDescent="0.25">
      <c r="A51" s="28" t="s">
        <v>67</v>
      </c>
      <c r="B51" s="28" t="s">
        <v>54</v>
      </c>
      <c r="C51" s="21">
        <v>5.2238805970149249</v>
      </c>
      <c r="D51" s="21">
        <v>7.5757575757575761</v>
      </c>
      <c r="E51" s="21">
        <v>4.4303797468354436</v>
      </c>
      <c r="F51" s="21">
        <v>2.2222222222222223</v>
      </c>
      <c r="G51" s="21">
        <v>4.0816326530612246</v>
      </c>
      <c r="H51" s="21">
        <v>4.4642857142857135</v>
      </c>
      <c r="I51" s="21">
        <v>3.5714285714285716</v>
      </c>
      <c r="J51" s="21">
        <v>0</v>
      </c>
      <c r="K51" s="21">
        <v>0</v>
      </c>
      <c r="L51" s="21">
        <v>3.7037037037037033</v>
      </c>
      <c r="M51" s="21">
        <v>0</v>
      </c>
      <c r="N51" s="21">
        <v>6.5934065934065931</v>
      </c>
      <c r="O51" s="21">
        <v>9.4117647058823533</v>
      </c>
      <c r="P51" s="21">
        <v>11.428571428571429</v>
      </c>
      <c r="Q51" s="21">
        <v>2.459016393442623</v>
      </c>
      <c r="R51" s="22">
        <f t="shared" si="0"/>
        <v>4.3444033270408253</v>
      </c>
      <c r="S51" s="63">
        <f t="shared" si="38"/>
        <v>3.3585221106652097</v>
      </c>
      <c r="T51" s="32">
        <f t="shared" si="29"/>
        <v>0.96952182233593454</v>
      </c>
      <c r="U51" s="24">
        <f t="shared" si="39"/>
        <v>12</v>
      </c>
      <c r="V51" s="32"/>
      <c r="W51" s="21">
        <v>5.7971014492753623</v>
      </c>
      <c r="X51" s="21">
        <v>6.8965517241379306</v>
      </c>
      <c r="Y51" s="21">
        <v>4.225352112676056</v>
      </c>
      <c r="Z51" s="21">
        <v>8.695652173913043</v>
      </c>
      <c r="AA51" s="21">
        <v>2.5316455696202533</v>
      </c>
      <c r="AB51" s="22">
        <f t="shared" si="36"/>
        <v>5.6292606059245287</v>
      </c>
      <c r="AC51" s="63">
        <f t="shared" si="37"/>
        <v>2.3771375930824816</v>
      </c>
      <c r="AD51" s="32">
        <f t="shared" si="30"/>
        <v>1.0630882500005325</v>
      </c>
      <c r="AE51" s="24">
        <f t="shared" si="40"/>
        <v>5</v>
      </c>
      <c r="AF51" s="32"/>
      <c r="AG51" s="21">
        <v>8.4337349397590362</v>
      </c>
      <c r="AH51" s="21">
        <v>3.125</v>
      </c>
      <c r="AI51" s="21">
        <v>0</v>
      </c>
      <c r="AJ51" s="21">
        <v>8.1081081081081088</v>
      </c>
      <c r="AK51" s="21">
        <v>5.208333333333333</v>
      </c>
      <c r="AL51" s="21">
        <v>0</v>
      </c>
      <c r="AM51" s="21">
        <v>2.5641025641025639</v>
      </c>
      <c r="AN51" s="21">
        <v>0</v>
      </c>
      <c r="AO51" s="21">
        <v>7.5</v>
      </c>
      <c r="AP51" s="23">
        <f t="shared" si="12"/>
        <v>3.8821421050336715</v>
      </c>
      <c r="AQ51" s="63">
        <f t="shared" si="13"/>
        <v>3.5522359029939139</v>
      </c>
      <c r="AR51" s="32">
        <f t="shared" si="31"/>
        <v>1.4501942347216221</v>
      </c>
      <c r="AS51" s="24">
        <f t="shared" si="14"/>
        <v>6</v>
      </c>
      <c r="AT51" s="24"/>
      <c r="AU51" s="28" t="s">
        <v>54</v>
      </c>
      <c r="AV51" s="21">
        <v>7.6335877862595423</v>
      </c>
      <c r="AW51" s="21">
        <v>6.3380281690140841</v>
      </c>
      <c r="AX51" s="21">
        <v>3.6585365853658534</v>
      </c>
      <c r="AY51" s="21">
        <v>2.5</v>
      </c>
      <c r="AZ51" s="21">
        <v>3.0303030303030303</v>
      </c>
      <c r="BA51" s="21">
        <v>3.1746031746031744</v>
      </c>
      <c r="BB51" s="21">
        <v>2.1739130434782608</v>
      </c>
      <c r="BC51" s="21">
        <v>4.7619047619047619</v>
      </c>
      <c r="BD51" s="21">
        <v>0</v>
      </c>
      <c r="BE51" s="22">
        <f t="shared" si="4"/>
        <v>3.6967640612143007</v>
      </c>
      <c r="BF51" s="63">
        <f t="shared" si="15"/>
        <v>2.2843229150931386</v>
      </c>
      <c r="BG51" s="32">
        <f t="shared" si="16"/>
        <v>0.80763011184109013</v>
      </c>
      <c r="BH51" s="24">
        <f t="shared" si="17"/>
        <v>8</v>
      </c>
      <c r="BI51" s="32"/>
      <c r="BJ51" s="21">
        <v>1.9230769230769231</v>
      </c>
      <c r="BK51" s="21">
        <v>4.7619047619047619</v>
      </c>
      <c r="BL51" s="22">
        <f t="shared" si="5"/>
        <v>3.3424908424908426</v>
      </c>
      <c r="BM51" s="63">
        <f t="shared" si="18"/>
        <v>2.0073544154563159</v>
      </c>
      <c r="BN51" s="32">
        <f t="shared" si="34"/>
        <v>1.419413919413919</v>
      </c>
      <c r="BO51" s="24">
        <f t="shared" si="19"/>
        <v>2</v>
      </c>
      <c r="BP51" s="32"/>
      <c r="BQ51" s="21">
        <v>3.1746031746031744</v>
      </c>
      <c r="BR51" s="21">
        <v>0</v>
      </c>
      <c r="BS51" s="21">
        <v>0</v>
      </c>
      <c r="BT51" s="21">
        <v>8</v>
      </c>
      <c r="BU51" s="21">
        <v>1.8181818181818181</v>
      </c>
      <c r="BV51" s="21">
        <v>4</v>
      </c>
      <c r="BW51" s="21">
        <v>8.928571428571427</v>
      </c>
      <c r="BX51" s="23">
        <f t="shared" si="6"/>
        <v>3.7030509173366313</v>
      </c>
      <c r="BY51" s="63">
        <f t="shared" si="20"/>
        <v>3.5850424339784288</v>
      </c>
      <c r="BZ51" s="32">
        <f t="shared" si="32"/>
        <v>1.6032797169194137</v>
      </c>
      <c r="CA51" s="24">
        <f t="shared" si="21"/>
        <v>5</v>
      </c>
      <c r="CB51" s="24"/>
      <c r="CC51" s="28" t="s">
        <v>54</v>
      </c>
      <c r="CD51" s="21">
        <v>0</v>
      </c>
      <c r="CE51" s="21">
        <v>4.5454545454545459</v>
      </c>
      <c r="CF51" s="22">
        <f t="shared" si="7"/>
        <v>2.2727272727272729</v>
      </c>
      <c r="CG51" s="63">
        <f t="shared" si="22"/>
        <v>3.2141217326661256</v>
      </c>
      <c r="CH51" s="32">
        <f t="shared" si="35"/>
        <v>3.2141217326661256</v>
      </c>
      <c r="CI51" s="24">
        <f t="shared" si="23"/>
        <v>1</v>
      </c>
      <c r="CJ51" s="32"/>
      <c r="CK51" s="21">
        <v>2.7397260273972601</v>
      </c>
      <c r="CL51" s="21">
        <v>0</v>
      </c>
      <c r="CM51" s="21">
        <v>10.204081632653061</v>
      </c>
      <c r="CN51" s="21">
        <v>8.1967213114754109</v>
      </c>
      <c r="CO51" s="22">
        <f t="shared" si="8"/>
        <v>5.2851322428814331</v>
      </c>
      <c r="CP51" s="63">
        <f t="shared" si="24"/>
        <v>4.7288169637539363</v>
      </c>
      <c r="CQ51" s="32">
        <f t="shared" si="25"/>
        <v>2.7301837469718042</v>
      </c>
      <c r="CR51" s="24">
        <f t="shared" si="26"/>
        <v>3</v>
      </c>
      <c r="CS51" s="32"/>
      <c r="CT51" s="21">
        <v>1.639344262295082</v>
      </c>
      <c r="CU51" s="21">
        <v>8.695652173913043</v>
      </c>
      <c r="CV51" s="21">
        <v>2.7027027027027026</v>
      </c>
      <c r="CW51" s="21">
        <v>4.4117647058823533</v>
      </c>
      <c r="CX51" s="21">
        <v>3.0303030303030303</v>
      </c>
      <c r="CY51" s="21">
        <v>14.285714285714285</v>
      </c>
      <c r="CZ51" s="21">
        <v>0</v>
      </c>
      <c r="DA51" s="21">
        <v>12.76595744680851</v>
      </c>
      <c r="DB51" s="22">
        <f t="shared" si="9"/>
        <v>5.9414298259523761</v>
      </c>
      <c r="DC51" s="63">
        <f t="shared" si="27"/>
        <v>5.3304973995703371</v>
      </c>
      <c r="DD51" s="32">
        <f t="shared" si="33"/>
        <v>2.0147386405056587</v>
      </c>
      <c r="DE51" s="24">
        <f t="shared" si="28"/>
        <v>7</v>
      </c>
    </row>
    <row r="52" spans="1:109" x14ac:dyDescent="0.25">
      <c r="A52" s="28" t="s">
        <v>67</v>
      </c>
      <c r="B52" s="28" t="s">
        <v>55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2">
        <f t="shared" si="0"/>
        <v>0</v>
      </c>
      <c r="S52" s="63">
        <f t="shared" si="38"/>
        <v>0</v>
      </c>
      <c r="T52" s="32">
        <v>0</v>
      </c>
      <c r="U52" s="24">
        <f t="shared" si="39"/>
        <v>0</v>
      </c>
      <c r="V52" s="32"/>
      <c r="W52" s="21">
        <v>0</v>
      </c>
      <c r="X52" s="21">
        <v>0</v>
      </c>
      <c r="Y52" s="21">
        <v>0</v>
      </c>
      <c r="Z52" s="21">
        <v>0</v>
      </c>
      <c r="AA52" s="21">
        <v>0</v>
      </c>
      <c r="AB52" s="22">
        <f t="shared" si="36"/>
        <v>0</v>
      </c>
      <c r="AC52" s="63">
        <f t="shared" si="37"/>
        <v>0</v>
      </c>
      <c r="AD52" s="32">
        <v>0</v>
      </c>
      <c r="AE52" s="24">
        <f t="shared" si="40"/>
        <v>0</v>
      </c>
      <c r="AF52" s="32"/>
      <c r="AG52" s="21">
        <v>0</v>
      </c>
      <c r="AH52" s="21">
        <v>0</v>
      </c>
      <c r="AI52" s="21">
        <v>0</v>
      </c>
      <c r="AJ52" s="21">
        <v>0</v>
      </c>
      <c r="AK52" s="21">
        <v>1.0416666666666665</v>
      </c>
      <c r="AL52" s="21">
        <v>0</v>
      </c>
      <c r="AM52" s="21">
        <v>1.2820512820512819</v>
      </c>
      <c r="AN52" s="21">
        <v>0</v>
      </c>
      <c r="AO52" s="21">
        <v>0</v>
      </c>
      <c r="AP52" s="23">
        <f t="shared" si="12"/>
        <v>0.25819088319088318</v>
      </c>
      <c r="AQ52" s="63">
        <f t="shared" si="13"/>
        <v>0.51584422852104606</v>
      </c>
      <c r="AR52" s="32">
        <f t="shared" si="31"/>
        <v>0.36475695202317471</v>
      </c>
      <c r="AS52" s="24">
        <f t="shared" si="14"/>
        <v>2</v>
      </c>
      <c r="AT52" s="24"/>
      <c r="AU52" s="28" t="s">
        <v>55</v>
      </c>
      <c r="AV52" s="21">
        <v>0</v>
      </c>
      <c r="AW52" s="21">
        <v>0</v>
      </c>
      <c r="AX52" s="21">
        <v>1.2195121951219512</v>
      </c>
      <c r="AY52" s="21">
        <v>0.83333333333333337</v>
      </c>
      <c r="AZ52" s="21">
        <v>0</v>
      </c>
      <c r="BA52" s="21">
        <v>0</v>
      </c>
      <c r="BB52" s="21">
        <v>0</v>
      </c>
      <c r="BC52" s="21">
        <v>0</v>
      </c>
      <c r="BD52" s="21">
        <v>0</v>
      </c>
      <c r="BE52" s="22">
        <f t="shared" si="4"/>
        <v>0.22809394760614271</v>
      </c>
      <c r="BF52" s="63">
        <f t="shared" si="15"/>
        <v>0.46279217772189885</v>
      </c>
      <c r="BG52" s="32">
        <f t="shared" si="16"/>
        <v>0.32724348714724449</v>
      </c>
      <c r="BH52" s="24">
        <f t="shared" si="17"/>
        <v>2</v>
      </c>
      <c r="BI52" s="32"/>
      <c r="BJ52" s="21">
        <v>0.96153846153846156</v>
      </c>
      <c r="BK52" s="21">
        <v>0</v>
      </c>
      <c r="BL52" s="22">
        <f t="shared" si="5"/>
        <v>0.48076923076923078</v>
      </c>
      <c r="BM52" s="63">
        <f t="shared" si="18"/>
        <v>0.6799103665255265</v>
      </c>
      <c r="BN52" s="32">
        <f t="shared" si="34"/>
        <v>0.6799103665255265</v>
      </c>
      <c r="BO52" s="24">
        <f t="shared" si="19"/>
        <v>1</v>
      </c>
      <c r="BP52" s="32"/>
      <c r="BQ52" s="21">
        <v>0</v>
      </c>
      <c r="BR52" s="21">
        <v>0</v>
      </c>
      <c r="BS52" s="21">
        <v>0</v>
      </c>
      <c r="BT52" s="21">
        <v>0</v>
      </c>
      <c r="BU52" s="21">
        <v>0.90909090909090906</v>
      </c>
      <c r="BV52" s="21">
        <v>0</v>
      </c>
      <c r="BW52" s="21">
        <v>0</v>
      </c>
      <c r="BX52" s="23">
        <f t="shared" si="6"/>
        <v>0.12987012987012986</v>
      </c>
      <c r="BY52" s="63">
        <f t="shared" si="20"/>
        <v>0.34360406637202473</v>
      </c>
      <c r="BZ52" s="32">
        <f t="shared" si="32"/>
        <v>0.34360406637202473</v>
      </c>
      <c r="CA52" s="24">
        <f t="shared" si="21"/>
        <v>1</v>
      </c>
      <c r="CB52" s="24"/>
      <c r="CC52" s="28" t="s">
        <v>55</v>
      </c>
      <c r="CD52" s="21">
        <v>0</v>
      </c>
      <c r="CE52" s="21">
        <v>0</v>
      </c>
      <c r="CF52" s="22">
        <f t="shared" si="7"/>
        <v>0</v>
      </c>
      <c r="CG52" s="63">
        <f t="shared" si="22"/>
        <v>0</v>
      </c>
      <c r="CH52" s="32">
        <v>0</v>
      </c>
      <c r="CI52" s="24">
        <f t="shared" si="23"/>
        <v>0</v>
      </c>
      <c r="CJ52" s="32"/>
      <c r="CK52" s="21">
        <v>1.3698630136986301</v>
      </c>
      <c r="CL52" s="21">
        <v>0</v>
      </c>
      <c r="CM52" s="21">
        <v>0</v>
      </c>
      <c r="CN52" s="21">
        <v>0</v>
      </c>
      <c r="CO52" s="22">
        <f t="shared" si="8"/>
        <v>0.34246575342465752</v>
      </c>
      <c r="CP52" s="63">
        <f t="shared" si="24"/>
        <v>0.68493150684931503</v>
      </c>
      <c r="CQ52" s="32">
        <f t="shared" si="25"/>
        <v>0.68493150684931503</v>
      </c>
      <c r="CR52" s="24">
        <f t="shared" si="26"/>
        <v>1</v>
      </c>
      <c r="CS52" s="32"/>
      <c r="CT52" s="21">
        <v>0</v>
      </c>
      <c r="CU52" s="21">
        <v>0</v>
      </c>
      <c r="CV52" s="21">
        <v>0</v>
      </c>
      <c r="CW52" s="21">
        <v>0</v>
      </c>
      <c r="CX52" s="21">
        <v>0</v>
      </c>
      <c r="CY52" s="21">
        <v>0</v>
      </c>
      <c r="CZ52" s="21">
        <v>0</v>
      </c>
      <c r="DA52" s="21">
        <v>0</v>
      </c>
      <c r="DB52" s="22">
        <f t="shared" si="9"/>
        <v>0</v>
      </c>
      <c r="DC52" s="63">
        <f t="shared" si="27"/>
        <v>0</v>
      </c>
      <c r="DD52" s="32" t="e">
        <f t="shared" si="33"/>
        <v>#DIV/0!</v>
      </c>
      <c r="DE52" s="24">
        <f t="shared" si="28"/>
        <v>0</v>
      </c>
    </row>
    <row r="53" spans="1:109" x14ac:dyDescent="0.25">
      <c r="A53" s="28" t="s">
        <v>67</v>
      </c>
      <c r="B53" s="28" t="s">
        <v>56</v>
      </c>
      <c r="C53" s="21">
        <v>0</v>
      </c>
      <c r="D53" s="21">
        <v>0</v>
      </c>
      <c r="E53" s="21">
        <v>0</v>
      </c>
      <c r="F53" s="21">
        <v>0</v>
      </c>
      <c r="G53" s="21">
        <v>0</v>
      </c>
      <c r="H53" s="21">
        <v>0.89285714285714279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2">
        <f t="shared" si="0"/>
        <v>5.9523809523809521E-2</v>
      </c>
      <c r="S53" s="63">
        <f t="shared" si="38"/>
        <v>0.23053472298853672</v>
      </c>
      <c r="T53" s="32">
        <f t="shared" si="29"/>
        <v>0.23053472298853672</v>
      </c>
      <c r="U53" s="24">
        <f t="shared" si="39"/>
        <v>1</v>
      </c>
      <c r="V53" s="32"/>
      <c r="W53" s="21">
        <v>0</v>
      </c>
      <c r="X53" s="21">
        <v>0</v>
      </c>
      <c r="Y53" s="21">
        <v>0</v>
      </c>
      <c r="Z53" s="21">
        <v>0</v>
      </c>
      <c r="AA53" s="21">
        <v>0</v>
      </c>
      <c r="AB53" s="22">
        <f t="shared" si="36"/>
        <v>0</v>
      </c>
      <c r="AC53" s="63">
        <f t="shared" si="37"/>
        <v>0</v>
      </c>
      <c r="AD53" s="32">
        <v>0</v>
      </c>
      <c r="AE53" s="24">
        <f t="shared" si="40"/>
        <v>0</v>
      </c>
      <c r="AF53" s="32"/>
      <c r="AG53" s="21">
        <v>0</v>
      </c>
      <c r="AH53" s="21">
        <v>0</v>
      </c>
      <c r="AI53" s="21">
        <v>0</v>
      </c>
      <c r="AJ53" s="21">
        <v>0</v>
      </c>
      <c r="AK53" s="21">
        <v>1.0416666666666665</v>
      </c>
      <c r="AL53" s="21">
        <v>0</v>
      </c>
      <c r="AM53" s="21">
        <v>1.2820512820512819</v>
      </c>
      <c r="AN53" s="21">
        <v>0</v>
      </c>
      <c r="AO53" s="21">
        <v>0</v>
      </c>
      <c r="AP53" s="23">
        <f t="shared" si="12"/>
        <v>0.25819088319088318</v>
      </c>
      <c r="AQ53" s="63">
        <f t="shared" si="13"/>
        <v>0.51584422852104606</v>
      </c>
      <c r="AR53" s="32">
        <f t="shared" si="31"/>
        <v>0.36475695202317471</v>
      </c>
      <c r="AS53" s="24">
        <f t="shared" si="14"/>
        <v>2</v>
      </c>
      <c r="AT53" s="24"/>
      <c r="AU53" s="28" t="s">
        <v>56</v>
      </c>
      <c r="AV53" s="21">
        <v>0</v>
      </c>
      <c r="AW53" s="21">
        <v>0</v>
      </c>
      <c r="AX53" s="21">
        <v>0</v>
      </c>
      <c r="AY53" s="21">
        <v>0</v>
      </c>
      <c r="AZ53" s="21">
        <v>0</v>
      </c>
      <c r="BA53" s="21">
        <v>0</v>
      </c>
      <c r="BB53" s="21">
        <v>0</v>
      </c>
      <c r="BC53" s="21">
        <v>0</v>
      </c>
      <c r="BD53" s="21">
        <v>0</v>
      </c>
      <c r="BE53" s="22">
        <f t="shared" si="4"/>
        <v>0</v>
      </c>
      <c r="BF53" s="63">
        <f t="shared" si="15"/>
        <v>0</v>
      </c>
      <c r="BG53" s="32">
        <v>0</v>
      </c>
      <c r="BH53" s="24">
        <f t="shared" si="17"/>
        <v>0</v>
      </c>
      <c r="BI53" s="32"/>
      <c r="BJ53" s="21">
        <v>0</v>
      </c>
      <c r="BK53" s="21">
        <v>0</v>
      </c>
      <c r="BL53" s="22">
        <f t="shared" si="5"/>
        <v>0</v>
      </c>
      <c r="BM53" s="63">
        <f t="shared" si="18"/>
        <v>0</v>
      </c>
      <c r="BN53" s="32">
        <v>0</v>
      </c>
      <c r="BO53" s="24">
        <f t="shared" si="19"/>
        <v>0</v>
      </c>
      <c r="BP53" s="32"/>
      <c r="BQ53" s="21">
        <v>0</v>
      </c>
      <c r="BR53" s="21">
        <v>0</v>
      </c>
      <c r="BS53" s="21">
        <v>0</v>
      </c>
      <c r="BT53" s="21">
        <v>0</v>
      </c>
      <c r="BU53" s="21">
        <v>0</v>
      </c>
      <c r="BV53" s="21">
        <v>0</v>
      </c>
      <c r="BW53" s="21">
        <v>0</v>
      </c>
      <c r="BX53" s="23">
        <f t="shared" si="6"/>
        <v>0</v>
      </c>
      <c r="BY53" s="63">
        <f t="shared" si="20"/>
        <v>0</v>
      </c>
      <c r="BZ53" s="32">
        <v>0</v>
      </c>
      <c r="CA53" s="24">
        <f t="shared" si="21"/>
        <v>0</v>
      </c>
      <c r="CB53" s="24"/>
      <c r="CC53" s="28" t="s">
        <v>56</v>
      </c>
      <c r="CD53" s="21">
        <v>0</v>
      </c>
      <c r="CE53" s="21">
        <v>0</v>
      </c>
      <c r="CF53" s="22">
        <f t="shared" si="7"/>
        <v>0</v>
      </c>
      <c r="CG53" s="63">
        <f t="shared" si="22"/>
        <v>0</v>
      </c>
      <c r="CH53" s="32">
        <v>0</v>
      </c>
      <c r="CI53" s="24">
        <f t="shared" si="23"/>
        <v>0</v>
      </c>
      <c r="CJ53" s="32"/>
      <c r="CK53" s="21">
        <v>0</v>
      </c>
      <c r="CL53" s="21">
        <v>0</v>
      </c>
      <c r="CM53" s="21">
        <v>0</v>
      </c>
      <c r="CN53" s="21">
        <v>0</v>
      </c>
      <c r="CO53" s="22">
        <f t="shared" si="8"/>
        <v>0</v>
      </c>
      <c r="CP53" s="63">
        <f t="shared" si="24"/>
        <v>0</v>
      </c>
      <c r="CQ53" s="32">
        <v>0</v>
      </c>
      <c r="CR53" s="24">
        <f t="shared" si="26"/>
        <v>0</v>
      </c>
      <c r="CS53" s="32"/>
      <c r="CT53" s="21">
        <v>0</v>
      </c>
      <c r="CU53" s="21">
        <v>0</v>
      </c>
      <c r="CV53" s="21">
        <v>0</v>
      </c>
      <c r="CW53" s="21">
        <v>0</v>
      </c>
      <c r="CX53" s="21">
        <v>0</v>
      </c>
      <c r="CY53" s="21">
        <v>0</v>
      </c>
      <c r="CZ53" s="21">
        <v>0</v>
      </c>
      <c r="DA53" s="21">
        <v>0</v>
      </c>
      <c r="DB53" s="22">
        <f t="shared" si="9"/>
        <v>0</v>
      </c>
      <c r="DC53" s="63">
        <f t="shared" si="27"/>
        <v>0</v>
      </c>
      <c r="DD53" s="32" t="e">
        <f t="shared" si="33"/>
        <v>#DIV/0!</v>
      </c>
      <c r="DE53" s="24">
        <f t="shared" si="28"/>
        <v>0</v>
      </c>
    </row>
    <row r="54" spans="1:109" x14ac:dyDescent="0.25">
      <c r="A54" s="29" t="s">
        <v>68</v>
      </c>
      <c r="B54" s="29" t="s">
        <v>57</v>
      </c>
      <c r="C54" s="21">
        <v>0.74626865671641784</v>
      </c>
      <c r="D54" s="21">
        <v>1.5151515151515151</v>
      </c>
      <c r="E54" s="21">
        <v>0.63291139240506333</v>
      </c>
      <c r="F54" s="21">
        <v>0.74074074074074081</v>
      </c>
      <c r="G54" s="21">
        <v>1.0204081632653061</v>
      </c>
      <c r="H54" s="21">
        <v>0</v>
      </c>
      <c r="I54" s="21">
        <v>1.4285714285714286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2">
        <f t="shared" si="0"/>
        <v>0.40560345979003148</v>
      </c>
      <c r="S54" s="63">
        <f t="shared" si="38"/>
        <v>0.56164371934890167</v>
      </c>
      <c r="T54" s="32">
        <f t="shared" si="29"/>
        <v>0.22929008827395478</v>
      </c>
      <c r="U54" s="24">
        <f t="shared" si="39"/>
        <v>6</v>
      </c>
      <c r="V54" s="32"/>
      <c r="W54" s="21">
        <v>0</v>
      </c>
      <c r="X54" s="21">
        <v>0</v>
      </c>
      <c r="Y54" s="21">
        <v>0</v>
      </c>
      <c r="Z54" s="21">
        <v>0</v>
      </c>
      <c r="AA54" s="21">
        <v>0</v>
      </c>
      <c r="AB54" s="22">
        <f t="shared" si="36"/>
        <v>0</v>
      </c>
      <c r="AC54" s="63">
        <f t="shared" si="37"/>
        <v>0</v>
      </c>
      <c r="AD54" s="32">
        <v>0</v>
      </c>
      <c r="AE54" s="24">
        <f t="shared" si="40"/>
        <v>0</v>
      </c>
      <c r="AF54" s="32"/>
      <c r="AG54" s="21">
        <v>0</v>
      </c>
      <c r="AH54" s="21">
        <v>0</v>
      </c>
      <c r="AI54" s="21">
        <v>0</v>
      </c>
      <c r="AJ54" s="21">
        <v>0</v>
      </c>
      <c r="AK54" s="21">
        <v>0</v>
      </c>
      <c r="AL54" s="21">
        <v>0</v>
      </c>
      <c r="AM54" s="21">
        <v>0</v>
      </c>
      <c r="AN54" s="21">
        <v>0</v>
      </c>
      <c r="AO54" s="21">
        <v>0</v>
      </c>
      <c r="AP54" s="23">
        <f t="shared" si="12"/>
        <v>0</v>
      </c>
      <c r="AQ54" s="63">
        <f t="shared" si="13"/>
        <v>0</v>
      </c>
      <c r="AR54" s="32">
        <v>0</v>
      </c>
      <c r="AS54" s="24">
        <f t="shared" si="14"/>
        <v>0</v>
      </c>
      <c r="AT54" s="24"/>
      <c r="AU54" s="29" t="s">
        <v>57</v>
      </c>
      <c r="AV54" s="21">
        <v>0</v>
      </c>
      <c r="AW54" s="21">
        <v>1.4084507042253522</v>
      </c>
      <c r="AX54" s="21">
        <v>0</v>
      </c>
      <c r="AY54" s="21">
        <v>0</v>
      </c>
      <c r="AZ54" s="21">
        <v>0</v>
      </c>
      <c r="BA54" s="21">
        <v>0</v>
      </c>
      <c r="BB54" s="21">
        <v>1.4492753623188406</v>
      </c>
      <c r="BC54" s="21">
        <v>0</v>
      </c>
      <c r="BD54" s="21">
        <v>0</v>
      </c>
      <c r="BE54" s="22">
        <f t="shared" si="4"/>
        <v>0.31752511850491033</v>
      </c>
      <c r="BF54" s="63">
        <f t="shared" si="15"/>
        <v>0.63015203067625691</v>
      </c>
      <c r="BG54" s="32">
        <f t="shared" si="16"/>
        <v>0.44558477406965458</v>
      </c>
      <c r="BH54" s="24">
        <f t="shared" si="17"/>
        <v>2</v>
      </c>
      <c r="BI54" s="32"/>
      <c r="BJ54" s="21">
        <v>0</v>
      </c>
      <c r="BK54" s="21">
        <v>0</v>
      </c>
      <c r="BL54" s="22">
        <f t="shared" si="5"/>
        <v>0</v>
      </c>
      <c r="BM54" s="63">
        <f t="shared" si="18"/>
        <v>0</v>
      </c>
      <c r="BN54" s="32">
        <v>0</v>
      </c>
      <c r="BO54" s="24">
        <f t="shared" si="19"/>
        <v>0</v>
      </c>
      <c r="BP54" s="32"/>
      <c r="BQ54" s="21">
        <v>0</v>
      </c>
      <c r="BR54" s="21">
        <v>0</v>
      </c>
      <c r="BS54" s="21">
        <v>0</v>
      </c>
      <c r="BT54" s="21">
        <v>0</v>
      </c>
      <c r="BU54" s="21">
        <v>0</v>
      </c>
      <c r="BV54" s="21">
        <v>0</v>
      </c>
      <c r="BW54" s="21">
        <v>0</v>
      </c>
      <c r="BX54" s="23">
        <f t="shared" si="6"/>
        <v>0</v>
      </c>
      <c r="BY54" s="63">
        <f t="shared" si="20"/>
        <v>0</v>
      </c>
      <c r="BZ54" s="32">
        <v>0</v>
      </c>
      <c r="CA54" s="24">
        <f t="shared" si="21"/>
        <v>0</v>
      </c>
      <c r="CB54" s="24"/>
      <c r="CC54" s="29" t="s">
        <v>57</v>
      </c>
      <c r="CD54" s="21">
        <v>0</v>
      </c>
      <c r="CE54" s="21">
        <v>0</v>
      </c>
      <c r="CF54" s="22">
        <f t="shared" si="7"/>
        <v>0</v>
      </c>
      <c r="CG54" s="63">
        <f t="shared" si="22"/>
        <v>0</v>
      </c>
      <c r="CH54" s="32">
        <v>0</v>
      </c>
      <c r="CI54" s="24">
        <f t="shared" si="23"/>
        <v>0</v>
      </c>
      <c r="CJ54" s="32"/>
      <c r="CK54" s="21">
        <v>0</v>
      </c>
      <c r="CL54" s="21">
        <v>0</v>
      </c>
      <c r="CM54" s="21">
        <v>0</v>
      </c>
      <c r="CN54" s="21">
        <v>0</v>
      </c>
      <c r="CO54" s="22">
        <f t="shared" si="8"/>
        <v>0</v>
      </c>
      <c r="CP54" s="63">
        <f t="shared" si="24"/>
        <v>0</v>
      </c>
      <c r="CQ54" s="32">
        <v>0</v>
      </c>
      <c r="CR54" s="24">
        <f t="shared" si="26"/>
        <v>0</v>
      </c>
      <c r="CS54" s="32"/>
      <c r="CT54" s="21">
        <v>0</v>
      </c>
      <c r="CU54" s="21">
        <v>0</v>
      </c>
      <c r="CV54" s="21">
        <v>0</v>
      </c>
      <c r="CW54" s="21">
        <v>0</v>
      </c>
      <c r="CX54" s="21">
        <v>0</v>
      </c>
      <c r="CY54" s="21">
        <v>0</v>
      </c>
      <c r="CZ54" s="21">
        <v>0</v>
      </c>
      <c r="DA54" s="21">
        <v>0</v>
      </c>
      <c r="DB54" s="22">
        <f t="shared" si="9"/>
        <v>0</v>
      </c>
      <c r="DC54" s="63">
        <f t="shared" si="27"/>
        <v>0</v>
      </c>
      <c r="DD54" s="32" t="e">
        <f t="shared" si="33"/>
        <v>#DIV/0!</v>
      </c>
      <c r="DE54" s="24">
        <f t="shared" si="28"/>
        <v>0</v>
      </c>
    </row>
    <row r="55" spans="1:109" x14ac:dyDescent="0.25">
      <c r="A55" s="34" t="s">
        <v>58</v>
      </c>
      <c r="B55" s="1" t="s">
        <v>58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22">
        <f t="shared" si="0"/>
        <v>0</v>
      </c>
      <c r="S55" s="63">
        <f t="shared" si="38"/>
        <v>0</v>
      </c>
      <c r="T55" s="32">
        <v>0</v>
      </c>
      <c r="U55" s="24">
        <f t="shared" si="39"/>
        <v>0</v>
      </c>
      <c r="V55" s="32"/>
      <c r="W55" s="21">
        <v>0</v>
      </c>
      <c r="X55" s="21">
        <v>0</v>
      </c>
      <c r="Y55" s="21">
        <v>0</v>
      </c>
      <c r="Z55" s="21">
        <v>0</v>
      </c>
      <c r="AA55" s="21">
        <v>0</v>
      </c>
      <c r="AB55" s="22">
        <f t="shared" si="36"/>
        <v>0</v>
      </c>
      <c r="AC55" s="63">
        <f t="shared" si="37"/>
        <v>0</v>
      </c>
      <c r="AD55" s="32">
        <v>0</v>
      </c>
      <c r="AE55" s="24">
        <f t="shared" si="40"/>
        <v>0</v>
      </c>
      <c r="AF55" s="32"/>
      <c r="AG55" s="21">
        <v>0</v>
      </c>
      <c r="AH55" s="21">
        <v>0</v>
      </c>
      <c r="AI55" s="21">
        <v>0</v>
      </c>
      <c r="AJ55" s="21">
        <v>0</v>
      </c>
      <c r="AK55" s="21">
        <v>0</v>
      </c>
      <c r="AL55" s="21">
        <v>0</v>
      </c>
      <c r="AM55" s="21">
        <v>0</v>
      </c>
      <c r="AN55" s="21">
        <v>0</v>
      </c>
      <c r="AO55" s="21">
        <v>0</v>
      </c>
      <c r="AP55" s="23">
        <f t="shared" si="12"/>
        <v>0</v>
      </c>
      <c r="AQ55" s="63">
        <f t="shared" si="13"/>
        <v>0</v>
      </c>
      <c r="AR55" s="32">
        <v>0</v>
      </c>
      <c r="AS55" s="24">
        <f t="shared" si="14"/>
        <v>0</v>
      </c>
      <c r="AT55" s="24"/>
      <c r="AU55" s="1" t="s">
        <v>58</v>
      </c>
      <c r="AV55" s="21">
        <v>0</v>
      </c>
      <c r="AW55" s="21">
        <v>0</v>
      </c>
      <c r="AX55" s="21">
        <v>0</v>
      </c>
      <c r="AY55" s="21">
        <v>0</v>
      </c>
      <c r="AZ55" s="21">
        <v>0</v>
      </c>
      <c r="BA55" s="21">
        <v>0</v>
      </c>
      <c r="BB55" s="21">
        <v>0</v>
      </c>
      <c r="BC55" s="21">
        <v>0</v>
      </c>
      <c r="BD55" s="21">
        <v>0</v>
      </c>
      <c r="BE55" s="22">
        <f t="shared" si="4"/>
        <v>0</v>
      </c>
      <c r="BF55" s="63">
        <f t="shared" si="15"/>
        <v>0</v>
      </c>
      <c r="BG55" s="32">
        <v>0</v>
      </c>
      <c r="BH55" s="24">
        <f t="shared" si="17"/>
        <v>0</v>
      </c>
      <c r="BI55" s="32"/>
      <c r="BJ55" s="21">
        <v>0</v>
      </c>
      <c r="BK55" s="21">
        <v>0</v>
      </c>
      <c r="BL55" s="22">
        <f t="shared" si="5"/>
        <v>0</v>
      </c>
      <c r="BM55" s="63">
        <f t="shared" si="18"/>
        <v>0</v>
      </c>
      <c r="BN55" s="32">
        <v>0</v>
      </c>
      <c r="BO55" s="24">
        <f t="shared" si="19"/>
        <v>0</v>
      </c>
      <c r="BP55" s="32"/>
      <c r="BQ55" s="21">
        <v>0</v>
      </c>
      <c r="BR55" s="21">
        <v>0</v>
      </c>
      <c r="BS55" s="21">
        <v>0</v>
      </c>
      <c r="BT55" s="21">
        <v>0</v>
      </c>
      <c r="BU55" s="21">
        <v>0</v>
      </c>
      <c r="BV55" s="21">
        <v>0</v>
      </c>
      <c r="BW55" s="21">
        <v>7.1428571428571423</v>
      </c>
      <c r="BX55" s="23">
        <f t="shared" si="6"/>
        <v>1.0204081632653061</v>
      </c>
      <c r="BY55" s="63">
        <f t="shared" si="20"/>
        <v>2.6997462357801947</v>
      </c>
      <c r="BZ55" s="32">
        <f t="shared" si="32"/>
        <v>2.6997462357801947</v>
      </c>
      <c r="CA55" s="24">
        <f t="shared" si="21"/>
        <v>1</v>
      </c>
      <c r="CB55" s="24"/>
      <c r="CC55" s="1" t="s">
        <v>58</v>
      </c>
      <c r="CD55" s="21">
        <v>0</v>
      </c>
      <c r="CE55" s="21">
        <v>0</v>
      </c>
      <c r="CF55" s="22">
        <f t="shared" si="7"/>
        <v>0</v>
      </c>
      <c r="CG55" s="63">
        <f t="shared" si="22"/>
        <v>0</v>
      </c>
      <c r="CH55" s="32">
        <v>0</v>
      </c>
      <c r="CI55" s="24">
        <f t="shared" si="23"/>
        <v>0</v>
      </c>
      <c r="CJ55" s="32"/>
      <c r="CK55" s="21">
        <v>0</v>
      </c>
      <c r="CL55" s="21">
        <v>0</v>
      </c>
      <c r="CM55" s="21">
        <v>0</v>
      </c>
      <c r="CN55" s="21">
        <v>0</v>
      </c>
      <c r="CO55" s="22">
        <f t="shared" si="8"/>
        <v>0</v>
      </c>
      <c r="CP55" s="63">
        <f t="shared" si="24"/>
        <v>0</v>
      </c>
      <c r="CQ55" s="32">
        <v>0</v>
      </c>
      <c r="CR55" s="24">
        <f t="shared" si="26"/>
        <v>0</v>
      </c>
      <c r="CS55" s="32"/>
      <c r="CT55" s="21">
        <v>0</v>
      </c>
      <c r="CU55" s="21">
        <v>0</v>
      </c>
      <c r="CV55" s="21">
        <v>0</v>
      </c>
      <c r="CW55" s="21">
        <v>0</v>
      </c>
      <c r="CX55" s="21">
        <v>0</v>
      </c>
      <c r="CY55" s="21">
        <v>0</v>
      </c>
      <c r="CZ55" s="21">
        <v>0</v>
      </c>
      <c r="DA55" s="21">
        <v>0</v>
      </c>
      <c r="DB55" s="22">
        <f t="shared" si="9"/>
        <v>0</v>
      </c>
      <c r="DC55" s="63">
        <f t="shared" si="27"/>
        <v>0</v>
      </c>
      <c r="DD55" s="32" t="e">
        <f t="shared" si="33"/>
        <v>#DIV/0!</v>
      </c>
      <c r="DE55" s="24">
        <f t="shared" si="28"/>
        <v>0</v>
      </c>
    </row>
    <row r="56" spans="1:109" x14ac:dyDescent="0.25">
      <c r="A56" s="35" t="s">
        <v>69</v>
      </c>
      <c r="B56" s="14" t="s">
        <v>59</v>
      </c>
      <c r="C56" s="21">
        <v>0</v>
      </c>
      <c r="D56" s="21">
        <v>0</v>
      </c>
      <c r="E56" s="21">
        <v>0.63291139240506333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2">
        <f t="shared" si="0"/>
        <v>4.2194092827004225E-2</v>
      </c>
      <c r="S56" s="63">
        <f t="shared" si="38"/>
        <v>0.16341701882731718</v>
      </c>
      <c r="T56" s="32">
        <f t="shared" si="29"/>
        <v>0.16341701882731718</v>
      </c>
      <c r="U56" s="24">
        <f t="shared" si="39"/>
        <v>1</v>
      </c>
      <c r="V56" s="32"/>
      <c r="W56" s="21">
        <v>0</v>
      </c>
      <c r="X56" s="21">
        <v>0</v>
      </c>
      <c r="Y56" s="21">
        <v>0</v>
      </c>
      <c r="Z56" s="21">
        <v>0</v>
      </c>
      <c r="AA56" s="21">
        <v>0</v>
      </c>
      <c r="AB56" s="22">
        <f t="shared" si="36"/>
        <v>0</v>
      </c>
      <c r="AC56" s="63">
        <f t="shared" si="37"/>
        <v>0</v>
      </c>
      <c r="AD56" s="32">
        <v>0</v>
      </c>
      <c r="AE56" s="24">
        <f t="shared" si="40"/>
        <v>0</v>
      </c>
      <c r="AF56" s="32"/>
      <c r="AG56" s="21">
        <v>2.4096385542168677</v>
      </c>
      <c r="AH56" s="21">
        <v>0</v>
      </c>
      <c r="AI56" s="21">
        <v>0</v>
      </c>
      <c r="AJ56" s="21">
        <v>0</v>
      </c>
      <c r="AK56" s="21">
        <v>0</v>
      </c>
      <c r="AL56" s="21">
        <v>0</v>
      </c>
      <c r="AM56" s="21">
        <v>0</v>
      </c>
      <c r="AN56" s="21">
        <v>0</v>
      </c>
      <c r="AO56" s="21">
        <v>0</v>
      </c>
      <c r="AP56" s="23">
        <f t="shared" si="12"/>
        <v>0.2677376171352075</v>
      </c>
      <c r="AQ56" s="63">
        <f t="shared" si="13"/>
        <v>0.8032128514056226</v>
      </c>
      <c r="AR56" s="32">
        <f t="shared" si="31"/>
        <v>0.8032128514056226</v>
      </c>
      <c r="AS56" s="24">
        <f t="shared" si="14"/>
        <v>1</v>
      </c>
      <c r="AT56" s="24"/>
      <c r="AU56" s="14" t="s">
        <v>59</v>
      </c>
      <c r="AV56" s="21">
        <v>0</v>
      </c>
      <c r="AW56" s="21">
        <v>0</v>
      </c>
      <c r="AX56" s="21">
        <v>0</v>
      </c>
      <c r="AY56" s="21">
        <v>0</v>
      </c>
      <c r="AZ56" s="21">
        <v>0</v>
      </c>
      <c r="BA56" s="21">
        <v>0</v>
      </c>
      <c r="BB56" s="21">
        <v>0</v>
      </c>
      <c r="BC56" s="21">
        <v>0</v>
      </c>
      <c r="BD56" s="21">
        <v>0</v>
      </c>
      <c r="BE56" s="22">
        <f t="shared" si="4"/>
        <v>0</v>
      </c>
      <c r="BF56" s="63">
        <f t="shared" si="15"/>
        <v>0</v>
      </c>
      <c r="BG56" s="32">
        <v>0</v>
      </c>
      <c r="BH56" s="24">
        <f t="shared" si="17"/>
        <v>0</v>
      </c>
      <c r="BI56" s="32"/>
      <c r="BJ56" s="21">
        <v>2.8846153846153846</v>
      </c>
      <c r="BK56" s="21">
        <v>0</v>
      </c>
      <c r="BL56" s="22">
        <f t="shared" si="5"/>
        <v>1.4423076923076923</v>
      </c>
      <c r="BM56" s="63">
        <f t="shared" si="18"/>
        <v>2.0397310995765792</v>
      </c>
      <c r="BN56" s="32">
        <f t="shared" si="34"/>
        <v>2.0397310995765792</v>
      </c>
      <c r="BO56" s="24">
        <f t="shared" si="19"/>
        <v>1</v>
      </c>
      <c r="BP56" s="32"/>
      <c r="BQ56" s="21">
        <v>0</v>
      </c>
      <c r="BR56" s="21">
        <v>0</v>
      </c>
      <c r="BS56" s="21">
        <v>0</v>
      </c>
      <c r="BT56" s="21">
        <v>0</v>
      </c>
      <c r="BU56" s="21">
        <v>0</v>
      </c>
      <c r="BV56" s="21">
        <v>0</v>
      </c>
      <c r="BW56" s="21">
        <v>0</v>
      </c>
      <c r="BX56" s="23">
        <f t="shared" si="6"/>
        <v>0</v>
      </c>
      <c r="BY56" s="63">
        <f t="shared" si="20"/>
        <v>0</v>
      </c>
      <c r="BZ56" s="32">
        <v>0</v>
      </c>
      <c r="CA56" s="24">
        <f t="shared" si="21"/>
        <v>0</v>
      </c>
      <c r="CB56" s="24"/>
      <c r="CC56" s="14" t="s">
        <v>59</v>
      </c>
      <c r="CD56" s="21">
        <v>0</v>
      </c>
      <c r="CE56" s="21">
        <v>0</v>
      </c>
      <c r="CF56" s="22">
        <f t="shared" si="7"/>
        <v>0</v>
      </c>
      <c r="CG56" s="63">
        <f t="shared" si="22"/>
        <v>0</v>
      </c>
      <c r="CH56" s="32">
        <v>0</v>
      </c>
      <c r="CI56" s="24">
        <f t="shared" si="23"/>
        <v>0</v>
      </c>
      <c r="CJ56" s="32"/>
      <c r="CK56" s="21">
        <v>4.10958904109589</v>
      </c>
      <c r="CL56" s="21">
        <v>0</v>
      </c>
      <c r="CM56" s="21">
        <v>0</v>
      </c>
      <c r="CN56" s="21">
        <v>0</v>
      </c>
      <c r="CO56" s="22">
        <f t="shared" si="8"/>
        <v>1.0273972602739725</v>
      </c>
      <c r="CP56" s="63">
        <f t="shared" si="24"/>
        <v>2.054794520547945</v>
      </c>
      <c r="CQ56" s="32">
        <f t="shared" si="25"/>
        <v>2.054794520547945</v>
      </c>
      <c r="CR56" s="24">
        <f t="shared" si="26"/>
        <v>1</v>
      </c>
      <c r="CS56" s="32"/>
      <c r="CT56" s="21">
        <v>0</v>
      </c>
      <c r="CU56" s="21">
        <v>0</v>
      </c>
      <c r="CV56" s="21">
        <v>0</v>
      </c>
      <c r="CW56" s="21">
        <v>0</v>
      </c>
      <c r="CX56" s="21">
        <v>0</v>
      </c>
      <c r="CY56" s="21">
        <v>0</v>
      </c>
      <c r="CZ56" s="21">
        <v>0</v>
      </c>
      <c r="DA56" s="21">
        <v>0</v>
      </c>
      <c r="DB56" s="22">
        <f t="shared" si="9"/>
        <v>0</v>
      </c>
      <c r="DC56" s="63">
        <f t="shared" si="27"/>
        <v>0</v>
      </c>
      <c r="DD56" s="32" t="e">
        <f t="shared" si="33"/>
        <v>#DIV/0!</v>
      </c>
      <c r="DE56" s="24">
        <f t="shared" si="28"/>
        <v>0</v>
      </c>
    </row>
    <row r="57" spans="1:109" x14ac:dyDescent="0.25">
      <c r="A57" s="35" t="s">
        <v>69</v>
      </c>
      <c r="B57" s="14" t="s">
        <v>60</v>
      </c>
      <c r="C57" s="21">
        <v>0</v>
      </c>
      <c r="D57" s="21">
        <v>0</v>
      </c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2">
        <f t="shared" si="0"/>
        <v>0</v>
      </c>
      <c r="S57" s="63">
        <f t="shared" si="38"/>
        <v>0</v>
      </c>
      <c r="T57" s="32">
        <v>0</v>
      </c>
      <c r="U57" s="24">
        <f t="shared" si="39"/>
        <v>0</v>
      </c>
      <c r="V57" s="32"/>
      <c r="W57" s="21">
        <v>0</v>
      </c>
      <c r="X57" s="21">
        <v>0</v>
      </c>
      <c r="Y57" s="21">
        <v>0</v>
      </c>
      <c r="Z57" s="21">
        <v>0</v>
      </c>
      <c r="AA57" s="21">
        <v>0</v>
      </c>
      <c r="AB57" s="22">
        <f t="shared" si="36"/>
        <v>0</v>
      </c>
      <c r="AC57" s="63">
        <f t="shared" si="37"/>
        <v>0</v>
      </c>
      <c r="AD57" s="32">
        <v>0</v>
      </c>
      <c r="AE57" s="24">
        <f t="shared" si="40"/>
        <v>0</v>
      </c>
      <c r="AF57" s="32"/>
      <c r="AG57" s="21">
        <v>0</v>
      </c>
      <c r="AH57" s="21">
        <v>0</v>
      </c>
      <c r="AI57" s="21">
        <v>0</v>
      </c>
      <c r="AJ57" s="21">
        <v>0</v>
      </c>
      <c r="AK57" s="21">
        <v>0</v>
      </c>
      <c r="AL57" s="21">
        <v>0</v>
      </c>
      <c r="AM57" s="21">
        <v>0</v>
      </c>
      <c r="AN57" s="21">
        <v>0</v>
      </c>
      <c r="AO57" s="21">
        <v>0</v>
      </c>
      <c r="AP57" s="23">
        <f t="shared" si="12"/>
        <v>0</v>
      </c>
      <c r="AQ57" s="63">
        <f t="shared" si="13"/>
        <v>0</v>
      </c>
      <c r="AR57" s="32">
        <v>0</v>
      </c>
      <c r="AS57" s="24">
        <f t="shared" si="14"/>
        <v>0</v>
      </c>
      <c r="AT57" s="24"/>
      <c r="AU57" s="14" t="s">
        <v>60</v>
      </c>
      <c r="AV57" s="21">
        <v>0</v>
      </c>
      <c r="AW57" s="21">
        <v>0</v>
      </c>
      <c r="AX57" s="21">
        <v>0</v>
      </c>
      <c r="AY57" s="21">
        <v>0</v>
      </c>
      <c r="AZ57" s="21">
        <v>0</v>
      </c>
      <c r="BA57" s="21">
        <v>0</v>
      </c>
      <c r="BB57" s="21">
        <v>0</v>
      </c>
      <c r="BC57" s="21">
        <v>0</v>
      </c>
      <c r="BD57" s="21">
        <v>0</v>
      </c>
      <c r="BE57" s="22">
        <f t="shared" si="4"/>
        <v>0</v>
      </c>
      <c r="BF57" s="63">
        <f t="shared" si="15"/>
        <v>0</v>
      </c>
      <c r="BG57" s="32">
        <v>0</v>
      </c>
      <c r="BH57" s="24">
        <f t="shared" si="17"/>
        <v>0</v>
      </c>
      <c r="BI57" s="32"/>
      <c r="BJ57" s="21">
        <v>0</v>
      </c>
      <c r="BK57" s="21">
        <v>0</v>
      </c>
      <c r="BL57" s="22">
        <f t="shared" si="5"/>
        <v>0</v>
      </c>
      <c r="BM57" s="63">
        <f t="shared" si="18"/>
        <v>0</v>
      </c>
      <c r="BN57" s="32">
        <v>0</v>
      </c>
      <c r="BO57" s="24">
        <f t="shared" si="19"/>
        <v>0</v>
      </c>
      <c r="BP57" s="32"/>
      <c r="BQ57" s="21">
        <v>0</v>
      </c>
      <c r="BR57" s="21">
        <v>0</v>
      </c>
      <c r="BS57" s="21">
        <v>0</v>
      </c>
      <c r="BT57" s="21">
        <v>0</v>
      </c>
      <c r="BU57" s="21">
        <v>0</v>
      </c>
      <c r="BV57" s="21">
        <v>0</v>
      </c>
      <c r="BW57" s="21">
        <v>0</v>
      </c>
      <c r="BX57" s="23">
        <f t="shared" si="6"/>
        <v>0</v>
      </c>
      <c r="BY57" s="63">
        <f t="shared" si="20"/>
        <v>0</v>
      </c>
      <c r="BZ57" s="32">
        <v>0</v>
      </c>
      <c r="CA57" s="24">
        <f t="shared" si="21"/>
        <v>0</v>
      </c>
      <c r="CB57" s="24"/>
      <c r="CC57" s="14" t="s">
        <v>60</v>
      </c>
      <c r="CD57" s="21">
        <v>0</v>
      </c>
      <c r="CE57" s="21">
        <v>0</v>
      </c>
      <c r="CF57" s="22">
        <f t="shared" si="7"/>
        <v>0</v>
      </c>
      <c r="CG57" s="63">
        <f t="shared" si="22"/>
        <v>0</v>
      </c>
      <c r="CH57" s="32">
        <v>0</v>
      </c>
      <c r="CI57" s="24">
        <f t="shared" si="23"/>
        <v>0</v>
      </c>
      <c r="CJ57" s="32"/>
      <c r="CK57" s="21">
        <v>0</v>
      </c>
      <c r="CL57" s="21">
        <v>0</v>
      </c>
      <c r="CM57" s="21">
        <v>0</v>
      </c>
      <c r="CN57" s="21">
        <v>0</v>
      </c>
      <c r="CO57" s="22">
        <f t="shared" si="8"/>
        <v>0</v>
      </c>
      <c r="CP57" s="63">
        <f t="shared" si="24"/>
        <v>0</v>
      </c>
      <c r="CQ57" s="32">
        <v>0</v>
      </c>
      <c r="CR57" s="24">
        <f t="shared" si="26"/>
        <v>0</v>
      </c>
      <c r="CS57" s="32"/>
      <c r="CT57" s="21">
        <v>0</v>
      </c>
      <c r="CU57" s="21">
        <v>0</v>
      </c>
      <c r="CV57" s="21">
        <v>0</v>
      </c>
      <c r="CW57" s="21">
        <v>0</v>
      </c>
      <c r="CX57" s="21">
        <v>0</v>
      </c>
      <c r="CY57" s="21">
        <v>0</v>
      </c>
      <c r="CZ57" s="21">
        <v>0</v>
      </c>
      <c r="DA57" s="21">
        <v>0</v>
      </c>
      <c r="DB57" s="22">
        <f t="shared" si="9"/>
        <v>0</v>
      </c>
      <c r="DC57" s="63">
        <f t="shared" si="27"/>
        <v>0</v>
      </c>
      <c r="DD57" s="32" t="e">
        <f t="shared" si="33"/>
        <v>#DIV/0!</v>
      </c>
      <c r="DE57" s="24">
        <f t="shared" si="28"/>
        <v>0</v>
      </c>
    </row>
    <row r="58" spans="1:109" x14ac:dyDescent="0.25">
      <c r="A58" s="36" t="s">
        <v>70</v>
      </c>
      <c r="B58" s="30" t="s">
        <v>61</v>
      </c>
      <c r="C58" s="21">
        <v>0</v>
      </c>
      <c r="D58" s="21">
        <v>0</v>
      </c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2">
        <f t="shared" si="0"/>
        <v>0</v>
      </c>
      <c r="S58" s="63">
        <f t="shared" si="38"/>
        <v>0</v>
      </c>
      <c r="T58" s="32">
        <v>0</v>
      </c>
      <c r="U58" s="24">
        <f t="shared" si="39"/>
        <v>0</v>
      </c>
      <c r="V58" s="32"/>
      <c r="W58" s="21">
        <v>0</v>
      </c>
      <c r="X58" s="21">
        <v>0</v>
      </c>
      <c r="Y58" s="21">
        <v>0</v>
      </c>
      <c r="Z58" s="21">
        <v>0</v>
      </c>
      <c r="AA58" s="21">
        <v>0</v>
      </c>
      <c r="AB58" s="22">
        <f t="shared" si="36"/>
        <v>0</v>
      </c>
      <c r="AC58" s="63">
        <f t="shared" si="37"/>
        <v>0</v>
      </c>
      <c r="AD58" s="32">
        <v>0</v>
      </c>
      <c r="AE58" s="24">
        <f t="shared" si="40"/>
        <v>0</v>
      </c>
      <c r="AF58" s="32"/>
      <c r="AG58" s="21">
        <v>0</v>
      </c>
      <c r="AH58" s="21">
        <v>0</v>
      </c>
      <c r="AI58" s="21">
        <v>0</v>
      </c>
      <c r="AJ58" s="21">
        <v>0</v>
      </c>
      <c r="AK58" s="21">
        <v>1.0416666666666665</v>
      </c>
      <c r="AL58" s="21">
        <v>0</v>
      </c>
      <c r="AM58" s="21">
        <v>0</v>
      </c>
      <c r="AN58" s="21">
        <v>0</v>
      </c>
      <c r="AO58" s="21">
        <v>0</v>
      </c>
      <c r="AP58" s="23">
        <f t="shared" si="12"/>
        <v>0.11574074074074073</v>
      </c>
      <c r="AQ58" s="63">
        <f t="shared" si="13"/>
        <v>0.34722222222222215</v>
      </c>
      <c r="AR58" s="32">
        <f t="shared" si="31"/>
        <v>0.34722222222222215</v>
      </c>
      <c r="AS58" s="24">
        <f t="shared" si="14"/>
        <v>1</v>
      </c>
      <c r="AT58" s="24"/>
      <c r="AU58" s="30" t="s">
        <v>61</v>
      </c>
      <c r="AV58" s="21">
        <v>0</v>
      </c>
      <c r="AW58" s="21">
        <v>0</v>
      </c>
      <c r="AX58" s="21">
        <v>0</v>
      </c>
      <c r="AY58" s="21">
        <v>0.83333333333333337</v>
      </c>
      <c r="AZ58" s="21">
        <v>0</v>
      </c>
      <c r="BA58" s="21">
        <v>0</v>
      </c>
      <c r="BB58" s="21">
        <v>0</v>
      </c>
      <c r="BC58" s="21">
        <v>0</v>
      </c>
      <c r="BD58" s="21">
        <v>0</v>
      </c>
      <c r="BE58" s="22">
        <f t="shared" si="4"/>
        <v>9.2592592592592601E-2</v>
      </c>
      <c r="BF58" s="63">
        <f t="shared" si="15"/>
        <v>0.27777777777777779</v>
      </c>
      <c r="BG58" s="32">
        <f t="shared" si="16"/>
        <v>0.27777777777777779</v>
      </c>
      <c r="BH58" s="24">
        <f t="shared" si="17"/>
        <v>1</v>
      </c>
      <c r="BI58" s="32"/>
      <c r="BJ58" s="21">
        <v>0.96153846153846156</v>
      </c>
      <c r="BK58" s="21">
        <v>0</v>
      </c>
      <c r="BL58" s="22">
        <f t="shared" si="5"/>
        <v>0.48076923076923078</v>
      </c>
      <c r="BM58" s="63">
        <f t="shared" si="18"/>
        <v>0.6799103665255265</v>
      </c>
      <c r="BN58" s="32">
        <f t="shared" si="34"/>
        <v>0.6799103665255265</v>
      </c>
      <c r="BO58" s="24">
        <f t="shared" si="19"/>
        <v>1</v>
      </c>
      <c r="BP58" s="32"/>
      <c r="BQ58" s="21">
        <v>0</v>
      </c>
      <c r="BR58" s="21">
        <v>0</v>
      </c>
      <c r="BS58" s="21">
        <v>0</v>
      </c>
      <c r="BT58" s="21">
        <v>0</v>
      </c>
      <c r="BU58" s="21">
        <v>0.90909090909090906</v>
      </c>
      <c r="BV58" s="21">
        <v>0</v>
      </c>
      <c r="BW58" s="21">
        <v>0</v>
      </c>
      <c r="BX58" s="23">
        <f t="shared" si="6"/>
        <v>0.12987012987012986</v>
      </c>
      <c r="BY58" s="63">
        <f t="shared" si="20"/>
        <v>0.34360406637202473</v>
      </c>
      <c r="BZ58" s="32">
        <f t="shared" si="32"/>
        <v>0.34360406637202473</v>
      </c>
      <c r="CA58" s="24">
        <f t="shared" si="21"/>
        <v>1</v>
      </c>
      <c r="CB58" s="24"/>
      <c r="CC58" s="30" t="s">
        <v>61</v>
      </c>
      <c r="CD58" s="21">
        <v>0</v>
      </c>
      <c r="CE58" s="21">
        <v>0</v>
      </c>
      <c r="CF58" s="22">
        <f t="shared" si="7"/>
        <v>0</v>
      </c>
      <c r="CG58" s="63">
        <f t="shared" si="22"/>
        <v>0</v>
      </c>
      <c r="CH58" s="32">
        <v>0</v>
      </c>
      <c r="CI58" s="24">
        <f t="shared" si="23"/>
        <v>0</v>
      </c>
      <c r="CJ58" s="32"/>
      <c r="CK58" s="21">
        <v>0</v>
      </c>
      <c r="CL58" s="21">
        <v>0</v>
      </c>
      <c r="CM58" s="21">
        <v>0</v>
      </c>
      <c r="CN58" s="21">
        <v>0</v>
      </c>
      <c r="CO58" s="22">
        <f t="shared" si="8"/>
        <v>0</v>
      </c>
      <c r="CP58" s="63">
        <f t="shared" si="24"/>
        <v>0</v>
      </c>
      <c r="CQ58" s="32">
        <v>0</v>
      </c>
      <c r="CR58" s="24">
        <f t="shared" si="26"/>
        <v>0</v>
      </c>
      <c r="CS58" s="32"/>
      <c r="CT58" s="21">
        <v>0</v>
      </c>
      <c r="CU58" s="21">
        <v>0</v>
      </c>
      <c r="CV58" s="21">
        <v>0</v>
      </c>
      <c r="CW58" s="21">
        <v>0</v>
      </c>
      <c r="CX58" s="21">
        <v>0</v>
      </c>
      <c r="CY58" s="21">
        <v>0</v>
      </c>
      <c r="CZ58" s="21">
        <v>0</v>
      </c>
      <c r="DA58" s="21">
        <v>0</v>
      </c>
      <c r="DB58" s="22">
        <f t="shared" si="9"/>
        <v>0</v>
      </c>
      <c r="DC58" s="63">
        <f t="shared" si="27"/>
        <v>0</v>
      </c>
      <c r="DD58" s="32" t="e">
        <f t="shared" si="33"/>
        <v>#DIV/0!</v>
      </c>
      <c r="DE58" s="24">
        <f t="shared" si="28"/>
        <v>0</v>
      </c>
    </row>
    <row r="59" spans="1:109" x14ac:dyDescent="0.25">
      <c r="A59" s="3" t="s">
        <v>62</v>
      </c>
      <c r="B59" s="3" t="s">
        <v>62</v>
      </c>
      <c r="C59" s="21">
        <v>0</v>
      </c>
      <c r="D59" s="21">
        <v>3.7878787878787881</v>
      </c>
      <c r="E59" s="21">
        <v>0</v>
      </c>
      <c r="F59" s="21">
        <v>1.4814814814814816</v>
      </c>
      <c r="G59" s="21">
        <v>2.0408163265306123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2.3529411764705883</v>
      </c>
      <c r="P59" s="21">
        <v>0</v>
      </c>
      <c r="Q59" s="21">
        <v>0.81967213114754101</v>
      </c>
      <c r="R59" s="22">
        <f t="shared" si="0"/>
        <v>0.69885266023393411</v>
      </c>
      <c r="S59" s="63">
        <f t="shared" si="38"/>
        <v>1.1829144801246074</v>
      </c>
      <c r="T59" s="32">
        <f t="shared" si="29"/>
        <v>0.52901543782548921</v>
      </c>
      <c r="U59" s="24">
        <f t="shared" si="39"/>
        <v>5</v>
      </c>
      <c r="V59" s="32"/>
      <c r="W59" s="21">
        <v>5.7971014492753623</v>
      </c>
      <c r="X59" s="21">
        <v>0</v>
      </c>
      <c r="Y59" s="21">
        <v>0</v>
      </c>
      <c r="Z59" s="21">
        <v>0</v>
      </c>
      <c r="AA59" s="21">
        <v>0</v>
      </c>
      <c r="AB59" s="22">
        <f t="shared" si="36"/>
        <v>1.1594202898550725</v>
      </c>
      <c r="AC59" s="63">
        <f t="shared" si="37"/>
        <v>2.5925425826084521</v>
      </c>
      <c r="AD59" s="32">
        <f t="shared" si="30"/>
        <v>2.5925425826084521</v>
      </c>
      <c r="AE59" s="24">
        <f t="shared" si="40"/>
        <v>1</v>
      </c>
      <c r="AF59" s="32"/>
      <c r="AG59" s="21">
        <v>0</v>
      </c>
      <c r="AH59" s="21">
        <v>5.208333333333333</v>
      </c>
      <c r="AI59" s="21">
        <v>0</v>
      </c>
      <c r="AJ59" s="21">
        <v>0</v>
      </c>
      <c r="AK59" s="21">
        <v>4.1666666666666661</v>
      </c>
      <c r="AL59" s="21">
        <v>0</v>
      </c>
      <c r="AM59" s="21">
        <v>0</v>
      </c>
      <c r="AN59" s="21">
        <v>0</v>
      </c>
      <c r="AO59" s="21">
        <v>0</v>
      </c>
      <c r="AP59" s="23">
        <f t="shared" si="12"/>
        <v>1.0416666666666667</v>
      </c>
      <c r="AQ59" s="63">
        <f t="shared" si="13"/>
        <v>2.083333333333333</v>
      </c>
      <c r="AR59" s="32">
        <f t="shared" si="31"/>
        <v>1.4731391274719736</v>
      </c>
      <c r="AS59" s="24">
        <f t="shared" si="14"/>
        <v>2</v>
      </c>
      <c r="AT59" s="24"/>
      <c r="AU59" s="3" t="s">
        <v>62</v>
      </c>
      <c r="AV59" s="21">
        <v>3.8167938931297707</v>
      </c>
      <c r="AW59" s="21">
        <v>0</v>
      </c>
      <c r="AX59" s="21">
        <v>0</v>
      </c>
      <c r="AY59" s="21">
        <v>0.83333333333333337</v>
      </c>
      <c r="AZ59" s="21">
        <v>0</v>
      </c>
      <c r="BA59" s="21">
        <v>0</v>
      </c>
      <c r="BB59" s="21">
        <v>1.4492753623188406</v>
      </c>
      <c r="BC59" s="21">
        <v>0</v>
      </c>
      <c r="BD59" s="21">
        <v>0</v>
      </c>
      <c r="BE59" s="22">
        <f t="shared" si="4"/>
        <v>0.67771139875354935</v>
      </c>
      <c r="BF59" s="63">
        <f t="shared" si="15"/>
        <v>1.2859395632618749</v>
      </c>
      <c r="BG59" s="32">
        <f t="shared" si="16"/>
        <v>0.74243755301083325</v>
      </c>
      <c r="BH59" s="24">
        <f t="shared" si="17"/>
        <v>3</v>
      </c>
      <c r="BI59" s="32"/>
      <c r="BJ59" s="21">
        <v>1.9230769230769231</v>
      </c>
      <c r="BK59" s="21">
        <v>0</v>
      </c>
      <c r="BL59" s="22">
        <f t="shared" si="5"/>
        <v>0.96153846153846156</v>
      </c>
      <c r="BM59" s="63">
        <f t="shared" si="18"/>
        <v>1.359820733051053</v>
      </c>
      <c r="BN59" s="32">
        <f t="shared" si="34"/>
        <v>1.359820733051053</v>
      </c>
      <c r="BO59" s="24">
        <f t="shared" si="19"/>
        <v>1</v>
      </c>
      <c r="BP59" s="32"/>
      <c r="BQ59" s="21">
        <v>0</v>
      </c>
      <c r="BR59" s="21">
        <v>0</v>
      </c>
      <c r="BS59" s="21">
        <v>0</v>
      </c>
      <c r="BT59" s="21">
        <v>14</v>
      </c>
      <c r="BU59" s="21">
        <v>0</v>
      </c>
      <c r="BV59" s="21">
        <v>4</v>
      </c>
      <c r="BW59" s="21">
        <v>0</v>
      </c>
      <c r="BX59" s="23">
        <f t="shared" si="6"/>
        <v>2.5714285714285716</v>
      </c>
      <c r="BY59" s="63">
        <f t="shared" si="20"/>
        <v>5.2553827281224361</v>
      </c>
      <c r="BZ59" s="32">
        <f t="shared" si="32"/>
        <v>3.7161167647860323</v>
      </c>
      <c r="CA59" s="24">
        <f t="shared" si="21"/>
        <v>2</v>
      </c>
      <c r="CB59" s="24"/>
      <c r="CC59" s="3" t="s">
        <v>62</v>
      </c>
      <c r="CD59" s="21">
        <v>0</v>
      </c>
      <c r="CE59" s="21">
        <v>0</v>
      </c>
      <c r="CF59" s="22">
        <f t="shared" si="7"/>
        <v>0</v>
      </c>
      <c r="CG59" s="63">
        <f t="shared" si="22"/>
        <v>0</v>
      </c>
      <c r="CH59" s="32">
        <v>0</v>
      </c>
      <c r="CI59" s="24">
        <f t="shared" si="23"/>
        <v>0</v>
      </c>
      <c r="CJ59" s="32"/>
      <c r="CK59" s="21">
        <v>0</v>
      </c>
      <c r="CL59" s="21">
        <v>2.9629629629629632</v>
      </c>
      <c r="CM59" s="21">
        <v>0</v>
      </c>
      <c r="CN59" s="21">
        <v>0</v>
      </c>
      <c r="CO59" s="22">
        <f t="shared" si="8"/>
        <v>0.74074074074074081</v>
      </c>
      <c r="CP59" s="63">
        <f t="shared" si="24"/>
        <v>1.4814814814814816</v>
      </c>
      <c r="CQ59" s="32">
        <f t="shared" si="25"/>
        <v>1.4814814814814816</v>
      </c>
      <c r="CR59" s="24">
        <f t="shared" si="26"/>
        <v>1</v>
      </c>
      <c r="CS59" s="32"/>
      <c r="CT59" s="21">
        <v>0</v>
      </c>
      <c r="CU59" s="21">
        <v>0</v>
      </c>
      <c r="CV59" s="21">
        <v>0</v>
      </c>
      <c r="CW59" s="21">
        <v>0</v>
      </c>
      <c r="CX59" s="21">
        <v>0</v>
      </c>
      <c r="CY59" s="21">
        <v>0</v>
      </c>
      <c r="CZ59" s="21">
        <v>0</v>
      </c>
      <c r="DA59" s="21">
        <v>0</v>
      </c>
      <c r="DB59" s="22">
        <f t="shared" si="9"/>
        <v>0</v>
      </c>
      <c r="DC59" s="63">
        <f t="shared" si="27"/>
        <v>0</v>
      </c>
      <c r="DD59" s="32" t="e">
        <f t="shared" si="33"/>
        <v>#DIV/0!</v>
      </c>
      <c r="DE59" s="24">
        <f t="shared" si="28"/>
        <v>0</v>
      </c>
    </row>
    <row r="60" spans="1:109" x14ac:dyDescent="0.25">
      <c r="B60" t="s">
        <v>143</v>
      </c>
      <c r="C60" s="31">
        <v>99.999999999999972</v>
      </c>
      <c r="D60" s="31">
        <v>99.999999999999972</v>
      </c>
      <c r="E60" s="31">
        <v>99.999999999999986</v>
      </c>
      <c r="F60" s="31">
        <v>100.00000000000001</v>
      </c>
      <c r="G60" s="31">
        <v>100.00000000000001</v>
      </c>
      <c r="H60" s="31">
        <v>99.999999999999986</v>
      </c>
      <c r="I60" s="31">
        <v>99.999999999999986</v>
      </c>
      <c r="J60" s="31">
        <v>99.999999999999986</v>
      </c>
      <c r="K60" s="31">
        <v>100</v>
      </c>
      <c r="L60" s="31">
        <v>100.00000000000001</v>
      </c>
      <c r="M60" s="31">
        <v>99.999999999999986</v>
      </c>
      <c r="N60" s="31">
        <v>100</v>
      </c>
      <c r="O60" s="31">
        <v>100.00000000000003</v>
      </c>
      <c r="P60" s="31">
        <v>99.999999999999986</v>
      </c>
      <c r="Q60" s="31">
        <v>100.00000000000003</v>
      </c>
      <c r="R60" s="31">
        <f>SUM(R4:R59)</f>
        <v>100</v>
      </c>
      <c r="S60" s="32"/>
      <c r="T60" s="32"/>
      <c r="U60" s="32"/>
      <c r="V60" s="32"/>
      <c r="W60" s="31">
        <v>99.999999999999986</v>
      </c>
      <c r="X60" s="31">
        <v>100</v>
      </c>
      <c r="Y60" s="31">
        <v>100</v>
      </c>
      <c r="Z60" s="31">
        <v>99.999999999999986</v>
      </c>
      <c r="AA60" s="31">
        <v>99.999999999999986</v>
      </c>
      <c r="AB60" s="31">
        <v>99.999999999999986</v>
      </c>
      <c r="AC60" s="32"/>
      <c r="AD60" s="32"/>
      <c r="AE60" s="32"/>
      <c r="AF60" s="32"/>
      <c r="AG60" s="31">
        <v>100.00000000000001</v>
      </c>
      <c r="AH60" s="31">
        <v>100</v>
      </c>
      <c r="AI60" s="31">
        <v>99.999999999999986</v>
      </c>
      <c r="AJ60" s="31">
        <v>100.00000000000001</v>
      </c>
      <c r="AK60" s="31">
        <v>100.00000000000001</v>
      </c>
      <c r="AL60" s="31">
        <v>99.999999999999972</v>
      </c>
      <c r="AM60" s="31">
        <v>100.00000000000001</v>
      </c>
      <c r="AN60" s="31">
        <v>100</v>
      </c>
      <c r="AO60" s="31">
        <v>100</v>
      </c>
      <c r="AP60" s="31">
        <v>100</v>
      </c>
      <c r="AQ60" s="32"/>
      <c r="AR60" s="32"/>
      <c r="AS60" s="32"/>
      <c r="AT60" s="32"/>
      <c r="AV60" s="31">
        <v>100</v>
      </c>
      <c r="AW60" s="31">
        <v>100.00000000000001</v>
      </c>
      <c r="AX60" s="31">
        <v>99.999999999999972</v>
      </c>
      <c r="AY60" s="31">
        <v>100.00000000000001</v>
      </c>
      <c r="AZ60" s="31">
        <v>100.00000000000001</v>
      </c>
      <c r="BA60" s="31">
        <v>100</v>
      </c>
      <c r="BB60" s="31">
        <v>100.00000000000001</v>
      </c>
      <c r="BC60" s="31">
        <v>99.999999999999986</v>
      </c>
      <c r="BD60" s="31">
        <v>100</v>
      </c>
      <c r="BE60" s="31">
        <v>100</v>
      </c>
      <c r="BF60" s="32"/>
      <c r="BG60" s="32"/>
      <c r="BH60" s="32"/>
      <c r="BI60" s="32"/>
      <c r="BJ60" s="31">
        <v>99.999999999999986</v>
      </c>
      <c r="BK60" s="31">
        <v>100.00000000000001</v>
      </c>
      <c r="BL60" s="31">
        <v>100</v>
      </c>
      <c r="BM60" s="32"/>
      <c r="BN60" s="32"/>
      <c r="BO60" s="32"/>
      <c r="BP60" s="32"/>
      <c r="BQ60" s="31">
        <v>100</v>
      </c>
      <c r="BR60" s="31">
        <v>100</v>
      </c>
      <c r="BS60" s="31">
        <v>100</v>
      </c>
      <c r="BT60" s="31">
        <v>100</v>
      </c>
      <c r="BU60" s="31">
        <v>99.999999999999986</v>
      </c>
      <c r="BV60" s="31">
        <v>100</v>
      </c>
      <c r="BW60" s="31">
        <v>99.999999999999986</v>
      </c>
      <c r="BX60" s="31">
        <v>100</v>
      </c>
      <c r="BY60" s="32"/>
      <c r="BZ60" s="32"/>
      <c r="CA60" s="32"/>
      <c r="CB60" s="24"/>
      <c r="CD60" s="31">
        <v>99.999999999999986</v>
      </c>
      <c r="CE60" s="31">
        <v>100</v>
      </c>
      <c r="CF60" s="31">
        <v>100</v>
      </c>
      <c r="CG60" s="32"/>
      <c r="CH60" s="32"/>
      <c r="CI60" s="32"/>
      <c r="CJ60" s="32"/>
      <c r="CK60" s="31">
        <v>100</v>
      </c>
      <c r="CL60" s="31">
        <v>100</v>
      </c>
      <c r="CM60" s="31">
        <v>100</v>
      </c>
      <c r="CN60" s="31">
        <v>100</v>
      </c>
      <c r="CO60" s="31">
        <v>100</v>
      </c>
      <c r="CP60" s="32"/>
      <c r="CQ60" s="32"/>
      <c r="CR60" s="32"/>
      <c r="CS60" s="32"/>
      <c r="CT60" s="31">
        <v>100</v>
      </c>
      <c r="CU60" s="31">
        <v>100</v>
      </c>
      <c r="CV60" s="31">
        <v>100</v>
      </c>
      <c r="CW60" s="31">
        <v>100</v>
      </c>
      <c r="CX60" s="31">
        <v>100</v>
      </c>
      <c r="CY60" s="31">
        <v>100</v>
      </c>
      <c r="CZ60" s="31">
        <v>100</v>
      </c>
      <c r="DA60" s="31">
        <v>100</v>
      </c>
      <c r="DB60" s="31">
        <v>100</v>
      </c>
    </row>
    <row r="61" spans="1:109" x14ac:dyDescent="0.25">
      <c r="CB61" s="24"/>
    </row>
    <row r="62" spans="1:109" x14ac:dyDescent="0.25">
      <c r="CB62" s="24"/>
    </row>
    <row r="63" spans="1:109" x14ac:dyDescent="0.25">
      <c r="CB63" s="24"/>
    </row>
    <row r="64" spans="1:109" x14ac:dyDescent="0.25">
      <c r="CB64" s="24"/>
    </row>
    <row r="65" spans="1:80" x14ac:dyDescent="0.25">
      <c r="A65"/>
      <c r="CB65" s="24"/>
    </row>
    <row r="66" spans="1:80" x14ac:dyDescent="0.25">
      <c r="A66"/>
      <c r="CB66" s="24"/>
    </row>
    <row r="67" spans="1:80" x14ac:dyDescent="0.25">
      <c r="A67"/>
      <c r="CB67" s="24"/>
    </row>
    <row r="68" spans="1:80" x14ac:dyDescent="0.25">
      <c r="A68"/>
      <c r="CB68" s="24"/>
    </row>
    <row r="69" spans="1:80" x14ac:dyDescent="0.25">
      <c r="A69"/>
      <c r="CB69" s="24"/>
    </row>
    <row r="70" spans="1:80" x14ac:dyDescent="0.25">
      <c r="A70"/>
      <c r="CB70" s="24"/>
    </row>
    <row r="71" spans="1:80" x14ac:dyDescent="0.25">
      <c r="A71"/>
      <c r="CB71" s="24"/>
    </row>
    <row r="72" spans="1:80" x14ac:dyDescent="0.25">
      <c r="A72"/>
      <c r="CB72" s="24"/>
    </row>
    <row r="73" spans="1:80" x14ac:dyDescent="0.25">
      <c r="A73"/>
      <c r="CB73" s="24"/>
    </row>
    <row r="74" spans="1:80" x14ac:dyDescent="0.25">
      <c r="A74"/>
      <c r="CB74" s="24"/>
    </row>
    <row r="75" spans="1:80" x14ac:dyDescent="0.25">
      <c r="A75"/>
      <c r="CB75" s="24"/>
    </row>
    <row r="76" spans="1:80" x14ac:dyDescent="0.25">
      <c r="A76"/>
      <c r="CB76" s="24"/>
    </row>
    <row r="77" spans="1:80" x14ac:dyDescent="0.25">
      <c r="A77"/>
      <c r="CB77" s="24"/>
    </row>
    <row r="78" spans="1:80" x14ac:dyDescent="0.25">
      <c r="A78"/>
      <c r="CB78" s="24"/>
    </row>
    <row r="79" spans="1:80" x14ac:dyDescent="0.25">
      <c r="A79"/>
      <c r="CB79" s="24"/>
    </row>
    <row r="80" spans="1:80" x14ac:dyDescent="0.25">
      <c r="A80"/>
      <c r="CB80" s="24"/>
    </row>
    <row r="81" spans="1:80" x14ac:dyDescent="0.25">
      <c r="A81"/>
      <c r="CB81" s="24"/>
    </row>
    <row r="82" spans="1:80" x14ac:dyDescent="0.25">
      <c r="A82"/>
      <c r="CB82" s="24"/>
    </row>
    <row r="83" spans="1:80" x14ac:dyDescent="0.25">
      <c r="A83"/>
      <c r="CB83" s="24"/>
    </row>
    <row r="84" spans="1:80" x14ac:dyDescent="0.25">
      <c r="A84"/>
      <c r="CB84" s="24"/>
    </row>
    <row r="85" spans="1:80" x14ac:dyDescent="0.25">
      <c r="A85"/>
      <c r="CB85" s="24"/>
    </row>
    <row r="86" spans="1:80" x14ac:dyDescent="0.25">
      <c r="A86"/>
      <c r="CB86" s="24"/>
    </row>
    <row r="87" spans="1:80" x14ac:dyDescent="0.25">
      <c r="A87"/>
      <c r="CB87" s="24"/>
    </row>
    <row r="88" spans="1:80" x14ac:dyDescent="0.25">
      <c r="A88"/>
      <c r="CB88" s="24"/>
    </row>
    <row r="89" spans="1:80" x14ac:dyDescent="0.25">
      <c r="A89"/>
      <c r="CB89" s="24"/>
    </row>
    <row r="90" spans="1:80" x14ac:dyDescent="0.25">
      <c r="A90"/>
      <c r="CB90" s="24"/>
    </row>
    <row r="91" spans="1:80" x14ac:dyDescent="0.25">
      <c r="A91"/>
      <c r="CB91" s="24"/>
    </row>
    <row r="92" spans="1:80" x14ac:dyDescent="0.25">
      <c r="A92"/>
      <c r="CB92" s="24"/>
    </row>
    <row r="93" spans="1:80" x14ac:dyDescent="0.25">
      <c r="A93"/>
      <c r="CB93" s="24"/>
    </row>
    <row r="94" spans="1:80" x14ac:dyDescent="0.25">
      <c r="A94"/>
      <c r="CB94" s="24"/>
    </row>
    <row r="95" spans="1:80" x14ac:dyDescent="0.25">
      <c r="A95"/>
      <c r="CB95" s="24"/>
    </row>
    <row r="96" spans="1:80" x14ac:dyDescent="0.25">
      <c r="A96"/>
      <c r="CB96" s="24"/>
    </row>
    <row r="97" spans="1:80" x14ac:dyDescent="0.25">
      <c r="A97"/>
      <c r="CB97" s="24"/>
    </row>
    <row r="98" spans="1:80" x14ac:dyDescent="0.25">
      <c r="A98"/>
      <c r="CB98" s="24"/>
    </row>
    <row r="99" spans="1:80" x14ac:dyDescent="0.25">
      <c r="A99"/>
      <c r="CB99" s="24"/>
    </row>
    <row r="100" spans="1:80" x14ac:dyDescent="0.25">
      <c r="A100"/>
      <c r="CB100" s="24"/>
    </row>
    <row r="101" spans="1:80" x14ac:dyDescent="0.25">
      <c r="A101"/>
      <c r="CB101" s="24"/>
    </row>
    <row r="102" spans="1:80" x14ac:dyDescent="0.25">
      <c r="A102"/>
      <c r="CB102" s="24"/>
    </row>
    <row r="103" spans="1:80" x14ac:dyDescent="0.25">
      <c r="A103"/>
      <c r="CB103" s="24"/>
    </row>
    <row r="104" spans="1:80" x14ac:dyDescent="0.25">
      <c r="A104"/>
      <c r="CB104" s="24"/>
    </row>
    <row r="105" spans="1:80" x14ac:dyDescent="0.25">
      <c r="A105"/>
      <c r="CB105" s="24"/>
    </row>
    <row r="106" spans="1:80" x14ac:dyDescent="0.25">
      <c r="A106"/>
      <c r="CB106" s="24"/>
    </row>
    <row r="107" spans="1:80" x14ac:dyDescent="0.25">
      <c r="A107"/>
      <c r="CB107" s="24"/>
    </row>
    <row r="108" spans="1:80" x14ac:dyDescent="0.25">
      <c r="A108"/>
      <c r="CB108" s="24"/>
    </row>
    <row r="109" spans="1:80" x14ac:dyDescent="0.25">
      <c r="A109"/>
      <c r="CB109" s="24"/>
    </row>
    <row r="110" spans="1:80" x14ac:dyDescent="0.25">
      <c r="A110"/>
      <c r="CB110" s="24"/>
    </row>
    <row r="111" spans="1:80" x14ac:dyDescent="0.25">
      <c r="A111"/>
      <c r="CB111" s="24"/>
    </row>
    <row r="112" spans="1:80" x14ac:dyDescent="0.25">
      <c r="A112"/>
      <c r="CB112" s="24"/>
    </row>
    <row r="113" spans="1:80" x14ac:dyDescent="0.25">
      <c r="A113"/>
      <c r="CB113" s="24"/>
    </row>
    <row r="114" spans="1:80" x14ac:dyDescent="0.25">
      <c r="A114"/>
      <c r="CB114" s="24"/>
    </row>
    <row r="115" spans="1:80" x14ac:dyDescent="0.25">
      <c r="A115"/>
      <c r="CB115" s="24"/>
    </row>
    <row r="116" spans="1:80" x14ac:dyDescent="0.25">
      <c r="A116"/>
      <c r="CB116" s="24"/>
    </row>
    <row r="117" spans="1:80" x14ac:dyDescent="0.25">
      <c r="A117"/>
      <c r="CB117" s="24"/>
    </row>
    <row r="118" spans="1:80" x14ac:dyDescent="0.25">
      <c r="A118"/>
      <c r="CB118" s="24"/>
    </row>
    <row r="119" spans="1:80" x14ac:dyDescent="0.25">
      <c r="A119"/>
      <c r="CB119" s="24"/>
    </row>
    <row r="120" spans="1:80" x14ac:dyDescent="0.25">
      <c r="A120"/>
      <c r="CB120" s="24"/>
    </row>
    <row r="121" spans="1:80" x14ac:dyDescent="0.25">
      <c r="A121"/>
      <c r="CB121" s="24"/>
    </row>
    <row r="122" spans="1:80" x14ac:dyDescent="0.25">
      <c r="A122"/>
      <c r="CB122" s="24"/>
    </row>
    <row r="123" spans="1:80" x14ac:dyDescent="0.25">
      <c r="A123"/>
      <c r="CB123" s="24"/>
    </row>
    <row r="124" spans="1:80" x14ac:dyDescent="0.25">
      <c r="A124"/>
      <c r="CB124" s="24"/>
    </row>
    <row r="125" spans="1:80" x14ac:dyDescent="0.25">
      <c r="A125"/>
      <c r="CB125" s="24"/>
    </row>
    <row r="126" spans="1:80" x14ac:dyDescent="0.25">
      <c r="A126"/>
      <c r="CB126" s="24"/>
    </row>
    <row r="127" spans="1:80" x14ac:dyDescent="0.25">
      <c r="A127"/>
      <c r="CB127" s="24"/>
    </row>
    <row r="128" spans="1:80" x14ac:dyDescent="0.25">
      <c r="A128"/>
      <c r="CB128" s="24"/>
    </row>
    <row r="129" spans="1:80" x14ac:dyDescent="0.25">
      <c r="A129"/>
      <c r="CB129" s="24"/>
    </row>
    <row r="130" spans="1:80" x14ac:dyDescent="0.25">
      <c r="A130"/>
      <c r="CB130" s="24"/>
    </row>
    <row r="131" spans="1:80" x14ac:dyDescent="0.25">
      <c r="A131"/>
      <c r="CB131" s="24"/>
    </row>
    <row r="132" spans="1:80" x14ac:dyDescent="0.25">
      <c r="A132"/>
      <c r="CB132" s="24"/>
    </row>
    <row r="133" spans="1:80" x14ac:dyDescent="0.25">
      <c r="A133"/>
      <c r="CB133" s="24"/>
    </row>
    <row r="134" spans="1:80" x14ac:dyDescent="0.25">
      <c r="A134"/>
      <c r="CB134" s="24"/>
    </row>
    <row r="135" spans="1:80" x14ac:dyDescent="0.25">
      <c r="A135"/>
      <c r="CB135" s="24"/>
    </row>
    <row r="136" spans="1:80" x14ac:dyDescent="0.25">
      <c r="A136"/>
      <c r="CB136" s="24"/>
    </row>
    <row r="137" spans="1:80" x14ac:dyDescent="0.25">
      <c r="A137"/>
      <c r="CB137" s="24"/>
    </row>
    <row r="138" spans="1:80" x14ac:dyDescent="0.25">
      <c r="A138"/>
      <c r="CB138" s="24"/>
    </row>
    <row r="139" spans="1:80" x14ac:dyDescent="0.25">
      <c r="A139"/>
      <c r="CB139" s="24"/>
    </row>
    <row r="140" spans="1:80" x14ac:dyDescent="0.25">
      <c r="A140"/>
      <c r="CB140" s="24"/>
    </row>
    <row r="141" spans="1:80" x14ac:dyDescent="0.25">
      <c r="A141"/>
      <c r="CB141" s="24"/>
    </row>
    <row r="142" spans="1:80" x14ac:dyDescent="0.25">
      <c r="A142"/>
      <c r="CB142" s="24"/>
    </row>
    <row r="143" spans="1:80" x14ac:dyDescent="0.25">
      <c r="A143"/>
      <c r="CB143" s="24"/>
    </row>
    <row r="144" spans="1:80" x14ac:dyDescent="0.25">
      <c r="A144"/>
      <c r="CB144" s="24"/>
    </row>
    <row r="145" spans="1:80" x14ac:dyDescent="0.25">
      <c r="A145"/>
      <c r="CB145" s="24"/>
    </row>
    <row r="146" spans="1:80" x14ac:dyDescent="0.25">
      <c r="A146"/>
      <c r="CB146" s="24"/>
    </row>
    <row r="147" spans="1:80" x14ac:dyDescent="0.25">
      <c r="A147"/>
      <c r="CB147" s="24"/>
    </row>
    <row r="148" spans="1:80" x14ac:dyDescent="0.25">
      <c r="A148"/>
      <c r="CB148" s="24"/>
    </row>
    <row r="149" spans="1:80" x14ac:dyDescent="0.25">
      <c r="A149"/>
      <c r="CB149" s="24"/>
    </row>
    <row r="150" spans="1:80" x14ac:dyDescent="0.25">
      <c r="A150"/>
      <c r="CB150" s="24"/>
    </row>
    <row r="151" spans="1:80" x14ac:dyDescent="0.25">
      <c r="A151"/>
      <c r="CB151" s="24"/>
    </row>
    <row r="152" spans="1:80" x14ac:dyDescent="0.25">
      <c r="A152"/>
      <c r="CB152" s="24"/>
    </row>
    <row r="153" spans="1:80" x14ac:dyDescent="0.25">
      <c r="A153"/>
      <c r="CB153" s="24"/>
    </row>
    <row r="154" spans="1:80" x14ac:dyDescent="0.25">
      <c r="A154"/>
      <c r="CB154" s="24"/>
    </row>
    <row r="155" spans="1:80" x14ac:dyDescent="0.25">
      <c r="A155"/>
      <c r="CB155" s="24"/>
    </row>
    <row r="156" spans="1:80" x14ac:dyDescent="0.25">
      <c r="A156"/>
      <c r="CB156" s="24"/>
    </row>
    <row r="157" spans="1:80" x14ac:dyDescent="0.25">
      <c r="A157"/>
      <c r="CB157" s="24"/>
    </row>
    <row r="158" spans="1:80" x14ac:dyDescent="0.25">
      <c r="A158"/>
      <c r="CB158" s="24"/>
    </row>
    <row r="159" spans="1:80" x14ac:dyDescent="0.25">
      <c r="A159"/>
      <c r="CB159" s="24"/>
    </row>
    <row r="160" spans="1:80" x14ac:dyDescent="0.25">
      <c r="A160"/>
      <c r="CB160" s="24"/>
    </row>
    <row r="161" spans="1:80" x14ac:dyDescent="0.25">
      <c r="A161"/>
      <c r="CB161" s="24"/>
    </row>
    <row r="162" spans="1:80" x14ac:dyDescent="0.25">
      <c r="A162"/>
      <c r="CB162" s="24"/>
    </row>
    <row r="163" spans="1:80" x14ac:dyDescent="0.25">
      <c r="A163"/>
      <c r="CB163" s="24"/>
    </row>
    <row r="164" spans="1:80" x14ac:dyDescent="0.25">
      <c r="A164"/>
      <c r="CB164" s="24"/>
    </row>
    <row r="165" spans="1:80" x14ac:dyDescent="0.25">
      <c r="A165"/>
      <c r="CB165" s="24"/>
    </row>
    <row r="166" spans="1:80" x14ac:dyDescent="0.25">
      <c r="A166"/>
      <c r="CB166" s="24"/>
    </row>
    <row r="167" spans="1:80" x14ac:dyDescent="0.25">
      <c r="A167"/>
      <c r="CB167" s="24"/>
    </row>
    <row r="168" spans="1:80" x14ac:dyDescent="0.25">
      <c r="A168"/>
      <c r="CB168" s="24"/>
    </row>
    <row r="169" spans="1:80" x14ac:dyDescent="0.25">
      <c r="A169"/>
      <c r="CB169" s="24"/>
    </row>
    <row r="170" spans="1:80" x14ac:dyDescent="0.25">
      <c r="A170"/>
      <c r="CB170" s="24"/>
    </row>
    <row r="171" spans="1:80" x14ac:dyDescent="0.25">
      <c r="A171"/>
      <c r="CB171" s="24"/>
    </row>
    <row r="172" spans="1:80" x14ac:dyDescent="0.25">
      <c r="A172"/>
      <c r="CB172" s="24"/>
    </row>
    <row r="173" spans="1:80" x14ac:dyDescent="0.25">
      <c r="A173"/>
      <c r="CB173" s="24"/>
    </row>
    <row r="174" spans="1:80" x14ac:dyDescent="0.25">
      <c r="A174"/>
      <c r="CB174" s="24"/>
    </row>
    <row r="175" spans="1:80" x14ac:dyDescent="0.25">
      <c r="A175"/>
      <c r="CB175" s="24"/>
    </row>
    <row r="176" spans="1:80" x14ac:dyDescent="0.25">
      <c r="A176"/>
      <c r="CB176" s="24"/>
    </row>
    <row r="177" spans="1:80" x14ac:dyDescent="0.25">
      <c r="A177"/>
      <c r="CB177" s="24"/>
    </row>
    <row r="178" spans="1:80" x14ac:dyDescent="0.25">
      <c r="A178"/>
      <c r="CB178" s="24"/>
    </row>
    <row r="179" spans="1:80" x14ac:dyDescent="0.25">
      <c r="A179"/>
      <c r="CB179" s="24"/>
    </row>
    <row r="180" spans="1:80" x14ac:dyDescent="0.25">
      <c r="A180"/>
      <c r="CB180" s="24"/>
    </row>
    <row r="181" spans="1:80" x14ac:dyDescent="0.25">
      <c r="A181"/>
      <c r="CB181" s="24"/>
    </row>
    <row r="182" spans="1:80" x14ac:dyDescent="0.25">
      <c r="A182"/>
      <c r="CB182" s="24"/>
    </row>
    <row r="183" spans="1:80" x14ac:dyDescent="0.25">
      <c r="A183"/>
      <c r="CB183" s="24"/>
    </row>
    <row r="184" spans="1:80" x14ac:dyDescent="0.25">
      <c r="A184"/>
      <c r="CB184" s="24"/>
    </row>
    <row r="185" spans="1:80" x14ac:dyDescent="0.25">
      <c r="A185"/>
      <c r="CB185" s="24"/>
    </row>
    <row r="186" spans="1:80" x14ac:dyDescent="0.25">
      <c r="A186"/>
      <c r="CB186" s="24"/>
    </row>
    <row r="187" spans="1:80" x14ac:dyDescent="0.25">
      <c r="A187"/>
      <c r="CB187" s="24"/>
    </row>
    <row r="188" spans="1:80" x14ac:dyDescent="0.25">
      <c r="A188"/>
      <c r="CB188" s="24"/>
    </row>
    <row r="189" spans="1:80" x14ac:dyDescent="0.25">
      <c r="A189"/>
      <c r="CB189" s="24"/>
    </row>
    <row r="190" spans="1:80" x14ac:dyDescent="0.25">
      <c r="A190"/>
      <c r="CB190" s="24"/>
    </row>
    <row r="191" spans="1:80" x14ac:dyDescent="0.25">
      <c r="A191"/>
      <c r="CB191" s="24"/>
    </row>
    <row r="192" spans="1:80" x14ac:dyDescent="0.25">
      <c r="A192"/>
      <c r="CB192" s="24"/>
    </row>
    <row r="193" spans="1:80" x14ac:dyDescent="0.25">
      <c r="A193"/>
      <c r="CB193" s="24"/>
    </row>
    <row r="194" spans="1:80" x14ac:dyDescent="0.25">
      <c r="A194"/>
      <c r="CB194" s="24"/>
    </row>
    <row r="195" spans="1:80" x14ac:dyDescent="0.25">
      <c r="A195"/>
      <c r="CB195" s="24"/>
    </row>
    <row r="196" spans="1:80" x14ac:dyDescent="0.25">
      <c r="A196"/>
      <c r="CB196" s="24"/>
    </row>
    <row r="197" spans="1:80" x14ac:dyDescent="0.25">
      <c r="CB197" s="24"/>
    </row>
    <row r="198" spans="1:80" x14ac:dyDescent="0.25">
      <c r="A198"/>
      <c r="CB198" s="24"/>
    </row>
    <row r="199" spans="1:80" x14ac:dyDescent="0.25">
      <c r="A199"/>
      <c r="CB199" s="24"/>
    </row>
    <row r="200" spans="1:80" x14ac:dyDescent="0.25">
      <c r="A200"/>
      <c r="CB200" s="24"/>
    </row>
    <row r="201" spans="1:80" x14ac:dyDescent="0.25">
      <c r="CB201" s="24"/>
    </row>
    <row r="202" spans="1:80" x14ac:dyDescent="0.25">
      <c r="CB202" s="24"/>
    </row>
    <row r="203" spans="1:80" x14ac:dyDescent="0.25">
      <c r="CB203" s="24"/>
    </row>
    <row r="204" spans="1:80" x14ac:dyDescent="0.25">
      <c r="CB204" s="24"/>
    </row>
    <row r="205" spans="1:80" x14ac:dyDescent="0.25">
      <c r="CB205" s="24"/>
    </row>
    <row r="206" spans="1:80" x14ac:dyDescent="0.25">
      <c r="CB206" s="24"/>
    </row>
    <row r="207" spans="1:80" x14ac:dyDescent="0.25">
      <c r="CB207" s="24"/>
    </row>
    <row r="208" spans="1:80" x14ac:dyDescent="0.25">
      <c r="CB208" s="24"/>
    </row>
    <row r="209" spans="1:80" x14ac:dyDescent="0.25">
      <c r="CB209" s="24"/>
    </row>
    <row r="210" spans="1:80" x14ac:dyDescent="0.25">
      <c r="CB210" s="24"/>
    </row>
    <row r="211" spans="1:80" x14ac:dyDescent="0.25">
      <c r="CB211" s="24"/>
    </row>
    <row r="212" spans="1:80" x14ac:dyDescent="0.25">
      <c r="CB212" s="24"/>
    </row>
    <row r="213" spans="1:80" x14ac:dyDescent="0.25">
      <c r="CB213" s="24"/>
    </row>
    <row r="214" spans="1:80" x14ac:dyDescent="0.25">
      <c r="CB214" s="24"/>
    </row>
    <row r="215" spans="1:80" x14ac:dyDescent="0.25">
      <c r="CB215" s="24"/>
    </row>
    <row r="216" spans="1:80" x14ac:dyDescent="0.25">
      <c r="CB216" s="24"/>
    </row>
    <row r="217" spans="1:80" x14ac:dyDescent="0.25">
      <c r="CB217" s="24"/>
    </row>
    <row r="218" spans="1:80" x14ac:dyDescent="0.25">
      <c r="CB218" s="24"/>
    </row>
    <row r="219" spans="1:80" x14ac:dyDescent="0.25">
      <c r="CB219" s="24"/>
    </row>
    <row r="220" spans="1:80" x14ac:dyDescent="0.25">
      <c r="A220"/>
      <c r="CB220" s="24"/>
    </row>
    <row r="221" spans="1:80" x14ac:dyDescent="0.25">
      <c r="A221"/>
      <c r="CB221" s="24"/>
    </row>
    <row r="222" spans="1:80" x14ac:dyDescent="0.25">
      <c r="A222"/>
      <c r="CB222" s="24"/>
    </row>
    <row r="223" spans="1:80" x14ac:dyDescent="0.25">
      <c r="A223"/>
      <c r="CB223" s="24"/>
    </row>
    <row r="224" spans="1:80" x14ac:dyDescent="0.25">
      <c r="A224"/>
      <c r="CB224" s="24"/>
    </row>
    <row r="225" spans="1:80" x14ac:dyDescent="0.25">
      <c r="A225"/>
      <c r="CB225" s="24"/>
    </row>
    <row r="226" spans="1:80" x14ac:dyDescent="0.25">
      <c r="A226"/>
      <c r="CB226" s="24"/>
    </row>
    <row r="227" spans="1:80" x14ac:dyDescent="0.25">
      <c r="A227"/>
      <c r="CB227" s="24"/>
    </row>
    <row r="228" spans="1:80" x14ac:dyDescent="0.25">
      <c r="A228"/>
      <c r="CB228" s="24"/>
    </row>
    <row r="229" spans="1:80" x14ac:dyDescent="0.25">
      <c r="A229"/>
      <c r="CB229" s="24"/>
    </row>
    <row r="230" spans="1:80" x14ac:dyDescent="0.25">
      <c r="A230"/>
      <c r="CB230" s="24"/>
    </row>
    <row r="231" spans="1:80" x14ac:dyDescent="0.25">
      <c r="A231"/>
      <c r="CB231" s="24"/>
    </row>
    <row r="232" spans="1:80" x14ac:dyDescent="0.25">
      <c r="A232"/>
      <c r="CB232" s="24"/>
    </row>
    <row r="233" spans="1:80" x14ac:dyDescent="0.25">
      <c r="A233"/>
      <c r="CB233" s="24"/>
    </row>
    <row r="234" spans="1:80" x14ac:dyDescent="0.25">
      <c r="A234"/>
      <c r="CB234" s="24"/>
    </row>
    <row r="235" spans="1:80" x14ac:dyDescent="0.25">
      <c r="A235"/>
      <c r="CB235" s="24"/>
    </row>
    <row r="236" spans="1:80" x14ac:dyDescent="0.25">
      <c r="A236"/>
      <c r="CB236" s="24"/>
    </row>
    <row r="237" spans="1:80" x14ac:dyDescent="0.25">
      <c r="A237"/>
      <c r="AP237"/>
      <c r="BX237"/>
    </row>
    <row r="238" spans="1:80" x14ac:dyDescent="0.25">
      <c r="AP238"/>
      <c r="BX238"/>
    </row>
    <row r="239" spans="1:80" x14ac:dyDescent="0.25">
      <c r="AP239"/>
      <c r="BX239"/>
    </row>
    <row r="240" spans="1:80" x14ac:dyDescent="0.25">
      <c r="AP240"/>
      <c r="BX240"/>
    </row>
    <row r="241" spans="1:76" x14ac:dyDescent="0.25">
      <c r="A241"/>
      <c r="AP241"/>
      <c r="BX241"/>
    </row>
    <row r="242" spans="1:76" x14ac:dyDescent="0.25">
      <c r="A242"/>
      <c r="AP242"/>
      <c r="BX242"/>
    </row>
    <row r="243" spans="1:76" x14ac:dyDescent="0.25">
      <c r="A243"/>
      <c r="AP243"/>
      <c r="BX243"/>
    </row>
    <row r="244" spans="1:76" x14ac:dyDescent="0.25">
      <c r="A244"/>
      <c r="AP244"/>
      <c r="BX244"/>
    </row>
    <row r="245" spans="1:76" x14ac:dyDescent="0.25">
      <c r="A245"/>
      <c r="AP245"/>
      <c r="BX245"/>
    </row>
    <row r="246" spans="1:76" x14ac:dyDescent="0.25">
      <c r="A246"/>
      <c r="AP246"/>
      <c r="BX246"/>
    </row>
    <row r="247" spans="1:76" x14ac:dyDescent="0.25">
      <c r="A247"/>
      <c r="AP247"/>
      <c r="BX247"/>
    </row>
    <row r="248" spans="1:76" x14ac:dyDescent="0.25">
      <c r="A248"/>
      <c r="AP248"/>
      <c r="BX248"/>
    </row>
    <row r="249" spans="1:76" x14ac:dyDescent="0.25">
      <c r="A249"/>
      <c r="AP249"/>
      <c r="BX249"/>
    </row>
    <row r="250" spans="1:76" x14ac:dyDescent="0.25">
      <c r="A250"/>
      <c r="AP250"/>
      <c r="BX250"/>
    </row>
    <row r="251" spans="1:76" x14ac:dyDescent="0.25">
      <c r="AP251"/>
      <c r="BX251"/>
    </row>
    <row r="252" spans="1:76" x14ac:dyDescent="0.25">
      <c r="AP252"/>
      <c r="BX252"/>
    </row>
    <row r="253" spans="1:76" x14ac:dyDescent="0.25">
      <c r="A253"/>
      <c r="AP253"/>
      <c r="BX253"/>
    </row>
    <row r="254" spans="1:76" x14ac:dyDescent="0.25">
      <c r="A254"/>
      <c r="AP254"/>
      <c r="BX254"/>
    </row>
    <row r="255" spans="1:76" x14ac:dyDescent="0.25">
      <c r="AP255"/>
      <c r="BX255"/>
    </row>
    <row r="256" spans="1:76" x14ac:dyDescent="0.25">
      <c r="AP256"/>
      <c r="BX256"/>
    </row>
    <row r="257" spans="1:76" x14ac:dyDescent="0.25">
      <c r="A257"/>
      <c r="AP257"/>
      <c r="BX257"/>
    </row>
    <row r="258" spans="1:76" x14ac:dyDescent="0.25">
      <c r="A258"/>
      <c r="AP258"/>
      <c r="BX258"/>
    </row>
    <row r="259" spans="1:76" x14ac:dyDescent="0.25">
      <c r="A259"/>
      <c r="AP259"/>
      <c r="BX259"/>
    </row>
    <row r="260" spans="1:76" x14ac:dyDescent="0.25">
      <c r="A260"/>
      <c r="AP260"/>
      <c r="BX260"/>
    </row>
    <row r="261" spans="1:76" x14ac:dyDescent="0.25">
      <c r="A261"/>
      <c r="AP261"/>
      <c r="BX261"/>
    </row>
    <row r="262" spans="1:76" x14ac:dyDescent="0.25">
      <c r="A262"/>
      <c r="AP262"/>
      <c r="BX262"/>
    </row>
    <row r="263" spans="1:76" x14ac:dyDescent="0.25">
      <c r="A263"/>
      <c r="AP263"/>
      <c r="BX263"/>
    </row>
    <row r="264" spans="1:76" x14ac:dyDescent="0.25">
      <c r="A264"/>
      <c r="AP264"/>
      <c r="BX264"/>
    </row>
    <row r="265" spans="1:76" x14ac:dyDescent="0.25">
      <c r="AP265"/>
      <c r="BX265"/>
    </row>
    <row r="266" spans="1:76" x14ac:dyDescent="0.25">
      <c r="A266"/>
      <c r="AP266"/>
      <c r="BX266"/>
    </row>
    <row r="267" spans="1:76" x14ac:dyDescent="0.25">
      <c r="A267"/>
      <c r="AP267"/>
      <c r="BX267"/>
    </row>
    <row r="268" spans="1:76" x14ac:dyDescent="0.25">
      <c r="A268"/>
      <c r="AP268"/>
      <c r="BX268"/>
    </row>
    <row r="269" spans="1:76" x14ac:dyDescent="0.25">
      <c r="AP269"/>
      <c r="BX269"/>
    </row>
    <row r="270" spans="1:76" x14ac:dyDescent="0.25">
      <c r="AP270"/>
      <c r="BX270"/>
    </row>
    <row r="271" spans="1:76" x14ac:dyDescent="0.25">
      <c r="AP271"/>
      <c r="BX271"/>
    </row>
    <row r="272" spans="1:76" x14ac:dyDescent="0.25">
      <c r="AP272"/>
      <c r="BX272"/>
    </row>
    <row r="273" spans="42:76" x14ac:dyDescent="0.25">
      <c r="AP273"/>
      <c r="BX273"/>
    </row>
    <row r="274" spans="42:76" x14ac:dyDescent="0.25">
      <c r="AP274"/>
      <c r="BX274"/>
    </row>
    <row r="275" spans="42:76" x14ac:dyDescent="0.25">
      <c r="AP275"/>
      <c r="BX275"/>
    </row>
    <row r="276" spans="42:76" x14ac:dyDescent="0.25">
      <c r="AP276"/>
      <c r="BX276"/>
    </row>
    <row r="277" spans="42:76" x14ac:dyDescent="0.25">
      <c r="AP277"/>
      <c r="BX277"/>
    </row>
    <row r="278" spans="42:76" x14ac:dyDescent="0.25">
      <c r="AP278"/>
      <c r="BX278"/>
    </row>
    <row r="279" spans="42:76" x14ac:dyDescent="0.25">
      <c r="AP279"/>
      <c r="BX279"/>
    </row>
    <row r="280" spans="42:76" x14ac:dyDescent="0.25">
      <c r="AP280"/>
      <c r="BX280"/>
    </row>
    <row r="281" spans="42:76" x14ac:dyDescent="0.25">
      <c r="AP281"/>
      <c r="BX281"/>
    </row>
    <row r="282" spans="42:76" x14ac:dyDescent="0.25">
      <c r="AP282"/>
      <c r="BX282"/>
    </row>
    <row r="283" spans="42:76" x14ac:dyDescent="0.25">
      <c r="AP283"/>
      <c r="BX283"/>
    </row>
    <row r="284" spans="42:76" x14ac:dyDescent="0.25">
      <c r="AP284"/>
      <c r="BX284"/>
    </row>
    <row r="285" spans="42:76" x14ac:dyDescent="0.25">
      <c r="AP285"/>
      <c r="BX285"/>
    </row>
    <row r="286" spans="42:76" x14ac:dyDescent="0.25">
      <c r="AP286"/>
      <c r="BX286"/>
    </row>
    <row r="287" spans="42:76" x14ac:dyDescent="0.25">
      <c r="AP287"/>
      <c r="BX287"/>
    </row>
    <row r="288" spans="42:76" x14ac:dyDescent="0.25">
      <c r="AP288"/>
      <c r="BX288"/>
    </row>
    <row r="289" spans="42:76" x14ac:dyDescent="0.25">
      <c r="AP289"/>
      <c r="BX289"/>
    </row>
    <row r="290" spans="42:76" x14ac:dyDescent="0.25">
      <c r="AP290"/>
      <c r="BX290"/>
    </row>
    <row r="291" spans="42:76" x14ac:dyDescent="0.25">
      <c r="AP291"/>
      <c r="BX291"/>
    </row>
    <row r="292" spans="42:76" x14ac:dyDescent="0.25">
      <c r="AP292"/>
      <c r="BX292"/>
    </row>
    <row r="293" spans="42:76" x14ac:dyDescent="0.25">
      <c r="AP293"/>
      <c r="BX293"/>
    </row>
    <row r="294" spans="42:76" x14ac:dyDescent="0.25">
      <c r="AP294"/>
      <c r="BX294"/>
    </row>
    <row r="295" spans="42:76" x14ac:dyDescent="0.25">
      <c r="AP295"/>
      <c r="BX295"/>
    </row>
    <row r="296" spans="42:76" x14ac:dyDescent="0.25">
      <c r="AP296"/>
      <c r="BX296"/>
    </row>
    <row r="297" spans="42:76" x14ac:dyDescent="0.25">
      <c r="AP297"/>
      <c r="BX297"/>
    </row>
    <row r="298" spans="42:76" x14ac:dyDescent="0.25">
      <c r="AP298"/>
      <c r="BX298"/>
    </row>
    <row r="299" spans="42:76" x14ac:dyDescent="0.25">
      <c r="AP299"/>
      <c r="BX299"/>
    </row>
    <row r="300" spans="42:76" x14ac:dyDescent="0.25">
      <c r="AP300"/>
      <c r="BX300"/>
    </row>
    <row r="301" spans="42:76" x14ac:dyDescent="0.25">
      <c r="AP301"/>
      <c r="BX301"/>
    </row>
    <row r="302" spans="42:76" x14ac:dyDescent="0.25">
      <c r="AP302"/>
      <c r="BX302"/>
    </row>
    <row r="303" spans="42:76" x14ac:dyDescent="0.25">
      <c r="AP303"/>
      <c r="BX303"/>
    </row>
    <row r="304" spans="42:76" x14ac:dyDescent="0.25">
      <c r="AP304"/>
      <c r="BX304"/>
    </row>
    <row r="305" spans="1:76" x14ac:dyDescent="0.25">
      <c r="AP305"/>
      <c r="BX305"/>
    </row>
    <row r="306" spans="1:76" x14ac:dyDescent="0.25">
      <c r="AP306"/>
      <c r="BX306"/>
    </row>
    <row r="307" spans="1:76" x14ac:dyDescent="0.25">
      <c r="AP307"/>
      <c r="BX307"/>
    </row>
    <row r="308" spans="1:76" x14ac:dyDescent="0.25">
      <c r="AP308"/>
      <c r="BX308"/>
    </row>
    <row r="309" spans="1:76" x14ac:dyDescent="0.25">
      <c r="AP309"/>
      <c r="BX309"/>
    </row>
    <row r="310" spans="1:76" x14ac:dyDescent="0.25">
      <c r="AP310"/>
      <c r="BX310"/>
    </row>
    <row r="311" spans="1:76" x14ac:dyDescent="0.25">
      <c r="AP311"/>
      <c r="BX311"/>
    </row>
    <row r="312" spans="1:76" x14ac:dyDescent="0.25">
      <c r="AP312"/>
      <c r="BX312"/>
    </row>
    <row r="313" spans="1:76" x14ac:dyDescent="0.25">
      <c r="AP313"/>
      <c r="BX313"/>
    </row>
    <row r="314" spans="1:76" x14ac:dyDescent="0.25">
      <c r="AP314"/>
      <c r="BX314"/>
    </row>
    <row r="315" spans="1:76" x14ac:dyDescent="0.25">
      <c r="AP315"/>
      <c r="BX315"/>
    </row>
    <row r="316" spans="1:76" x14ac:dyDescent="0.25">
      <c r="A316"/>
      <c r="AP316"/>
      <c r="BX316"/>
    </row>
    <row r="317" spans="1:76" x14ac:dyDescent="0.25">
      <c r="AP317"/>
      <c r="BX317"/>
    </row>
    <row r="318" spans="1:76" x14ac:dyDescent="0.25">
      <c r="AP318"/>
      <c r="BX318"/>
    </row>
    <row r="319" spans="1:76" x14ac:dyDescent="0.25">
      <c r="AP319"/>
      <c r="BX319"/>
    </row>
    <row r="320" spans="1:76" x14ac:dyDescent="0.25">
      <c r="AP320"/>
      <c r="BX320"/>
    </row>
    <row r="321" spans="42:76" x14ac:dyDescent="0.25">
      <c r="AP321"/>
      <c r="BX321"/>
    </row>
    <row r="322" spans="42:76" x14ac:dyDescent="0.25">
      <c r="AP322"/>
      <c r="BX322"/>
    </row>
    <row r="323" spans="42:76" x14ac:dyDescent="0.25">
      <c r="AP323"/>
      <c r="BX323"/>
    </row>
    <row r="324" spans="42:76" x14ac:dyDescent="0.25">
      <c r="AP324"/>
      <c r="BX324"/>
    </row>
    <row r="325" spans="42:76" x14ac:dyDescent="0.25">
      <c r="AP325"/>
      <c r="BX325"/>
    </row>
    <row r="326" spans="42:76" x14ac:dyDescent="0.25">
      <c r="AP326"/>
      <c r="BX326"/>
    </row>
    <row r="327" spans="42:76" x14ac:dyDescent="0.25">
      <c r="AP327"/>
      <c r="BX327"/>
    </row>
    <row r="328" spans="42:76" x14ac:dyDescent="0.25">
      <c r="AP328"/>
      <c r="BX328"/>
    </row>
    <row r="329" spans="42:76" x14ac:dyDescent="0.25">
      <c r="AP329"/>
      <c r="BX329"/>
    </row>
    <row r="330" spans="42:76" x14ac:dyDescent="0.25">
      <c r="AP330"/>
      <c r="BX330"/>
    </row>
    <row r="331" spans="42:76" x14ac:dyDescent="0.25">
      <c r="AP331"/>
      <c r="BX331"/>
    </row>
    <row r="332" spans="42:76" x14ac:dyDescent="0.25">
      <c r="AP332"/>
      <c r="BX332"/>
    </row>
    <row r="333" spans="42:76" x14ac:dyDescent="0.25">
      <c r="AP333"/>
      <c r="BX333"/>
    </row>
    <row r="334" spans="42:76" x14ac:dyDescent="0.25">
      <c r="AP334"/>
      <c r="BX334"/>
    </row>
    <row r="335" spans="42:76" x14ac:dyDescent="0.25">
      <c r="AP335"/>
      <c r="BX335"/>
    </row>
    <row r="336" spans="42:76" x14ac:dyDescent="0.25">
      <c r="AP336"/>
      <c r="BX336"/>
    </row>
    <row r="337" spans="42:76" x14ac:dyDescent="0.25">
      <c r="AP337"/>
      <c r="BX337"/>
    </row>
    <row r="338" spans="42:76" x14ac:dyDescent="0.25">
      <c r="AP338"/>
      <c r="BX338"/>
    </row>
    <row r="339" spans="42:76" x14ac:dyDescent="0.25">
      <c r="AP339"/>
      <c r="BX339"/>
    </row>
    <row r="340" spans="42:76" x14ac:dyDescent="0.25">
      <c r="AP340"/>
      <c r="BX340"/>
    </row>
    <row r="341" spans="42:76" x14ac:dyDescent="0.25">
      <c r="AP341"/>
      <c r="BX341"/>
    </row>
    <row r="342" spans="42:76" x14ac:dyDescent="0.25">
      <c r="AP342"/>
      <c r="BX342"/>
    </row>
    <row r="343" spans="42:76" x14ac:dyDescent="0.25">
      <c r="AP343"/>
      <c r="BX343"/>
    </row>
    <row r="344" spans="42:76" x14ac:dyDescent="0.25">
      <c r="AP344"/>
      <c r="BX344"/>
    </row>
    <row r="345" spans="42:76" x14ac:dyDescent="0.25">
      <c r="AP345"/>
      <c r="BX345"/>
    </row>
    <row r="346" spans="42:76" x14ac:dyDescent="0.25">
      <c r="AP346"/>
      <c r="BX346"/>
    </row>
    <row r="347" spans="42:76" x14ac:dyDescent="0.25">
      <c r="AP347"/>
      <c r="BX347"/>
    </row>
    <row r="348" spans="42:76" x14ac:dyDescent="0.25">
      <c r="AP348"/>
      <c r="BX348"/>
    </row>
    <row r="349" spans="42:76" x14ac:dyDescent="0.25">
      <c r="AP349"/>
      <c r="BX349"/>
    </row>
    <row r="350" spans="42:76" x14ac:dyDescent="0.25">
      <c r="AP350"/>
      <c r="BX350"/>
    </row>
    <row r="351" spans="42:76" x14ac:dyDescent="0.25">
      <c r="AP351"/>
      <c r="BX351"/>
    </row>
    <row r="352" spans="42:76" x14ac:dyDescent="0.25">
      <c r="AP352"/>
      <c r="BX352"/>
    </row>
    <row r="353" spans="42:76" x14ac:dyDescent="0.25">
      <c r="AP353"/>
      <c r="BX353"/>
    </row>
    <row r="354" spans="42:76" x14ac:dyDescent="0.25">
      <c r="AP354"/>
      <c r="BX354"/>
    </row>
    <row r="355" spans="42:76" x14ac:dyDescent="0.25">
      <c r="AP355"/>
      <c r="BX355"/>
    </row>
    <row r="356" spans="42:76" x14ac:dyDescent="0.25">
      <c r="AP356"/>
      <c r="BX356"/>
    </row>
    <row r="357" spans="42:76" x14ac:dyDescent="0.25">
      <c r="AP357"/>
      <c r="BX357"/>
    </row>
    <row r="358" spans="42:76" x14ac:dyDescent="0.25">
      <c r="AP358"/>
      <c r="BX358"/>
    </row>
    <row r="359" spans="42:76" x14ac:dyDescent="0.25">
      <c r="AP359"/>
      <c r="BX359"/>
    </row>
    <row r="360" spans="42:76" x14ac:dyDescent="0.25">
      <c r="AP360"/>
      <c r="BX360"/>
    </row>
    <row r="361" spans="42:76" x14ac:dyDescent="0.25">
      <c r="AP361"/>
      <c r="BX361"/>
    </row>
    <row r="362" spans="42:76" x14ac:dyDescent="0.25">
      <c r="AP362"/>
      <c r="BX362"/>
    </row>
    <row r="363" spans="42:76" x14ac:dyDescent="0.25">
      <c r="AP363"/>
      <c r="BX363"/>
    </row>
    <row r="364" spans="42:76" x14ac:dyDescent="0.25">
      <c r="AP364"/>
      <c r="BX364"/>
    </row>
    <row r="365" spans="42:76" x14ac:dyDescent="0.25">
      <c r="AP365"/>
      <c r="BX365"/>
    </row>
    <row r="366" spans="42:76" x14ac:dyDescent="0.25">
      <c r="AP366"/>
      <c r="BX366"/>
    </row>
    <row r="367" spans="42:76" x14ac:dyDescent="0.25">
      <c r="AP367"/>
      <c r="BX367"/>
    </row>
    <row r="368" spans="42:76" x14ac:dyDescent="0.25">
      <c r="AP368"/>
      <c r="BX368"/>
    </row>
    <row r="369" spans="42:76" x14ac:dyDescent="0.25">
      <c r="AP369"/>
      <c r="BX369"/>
    </row>
    <row r="370" spans="42:76" x14ac:dyDescent="0.25">
      <c r="AP370"/>
      <c r="BX370"/>
    </row>
    <row r="371" spans="42:76" x14ac:dyDescent="0.25">
      <c r="AP371"/>
      <c r="BX371"/>
    </row>
    <row r="372" spans="42:76" x14ac:dyDescent="0.25">
      <c r="AP372"/>
      <c r="BX372"/>
    </row>
    <row r="373" spans="42:76" x14ac:dyDescent="0.25">
      <c r="AP373"/>
      <c r="BX373"/>
    </row>
    <row r="374" spans="42:76" x14ac:dyDescent="0.25">
      <c r="AP374"/>
      <c r="BX374"/>
    </row>
    <row r="375" spans="42:76" x14ac:dyDescent="0.25">
      <c r="AP375"/>
      <c r="BX375"/>
    </row>
    <row r="376" spans="42:76" x14ac:dyDescent="0.25">
      <c r="AP376"/>
      <c r="BX376"/>
    </row>
    <row r="377" spans="42:76" x14ac:dyDescent="0.25">
      <c r="AP377"/>
      <c r="BX377"/>
    </row>
    <row r="378" spans="42:76" x14ac:dyDescent="0.25">
      <c r="AP378"/>
      <c r="BX378"/>
    </row>
    <row r="379" spans="42:76" x14ac:dyDescent="0.25">
      <c r="AP379"/>
      <c r="BX379"/>
    </row>
    <row r="380" spans="42:76" x14ac:dyDescent="0.25">
      <c r="AP380"/>
      <c r="BX380"/>
    </row>
    <row r="381" spans="42:76" x14ac:dyDescent="0.25">
      <c r="AP381"/>
      <c r="BX381"/>
    </row>
    <row r="382" spans="42:76" x14ac:dyDescent="0.25">
      <c r="AP382"/>
      <c r="BX382"/>
    </row>
    <row r="383" spans="42:76" x14ac:dyDescent="0.25">
      <c r="AP383"/>
      <c r="BX383"/>
    </row>
    <row r="384" spans="42:76" x14ac:dyDescent="0.25">
      <c r="AP384"/>
      <c r="BX384"/>
    </row>
    <row r="385" spans="42:76" x14ac:dyDescent="0.25">
      <c r="AP385"/>
      <c r="BX385"/>
    </row>
    <row r="386" spans="42:76" x14ac:dyDescent="0.25">
      <c r="AP386"/>
      <c r="BX386"/>
    </row>
    <row r="387" spans="42:76" x14ac:dyDescent="0.25">
      <c r="AP387"/>
      <c r="BX387"/>
    </row>
    <row r="388" spans="42:76" x14ac:dyDescent="0.25">
      <c r="AP388"/>
      <c r="BX388"/>
    </row>
    <row r="389" spans="42:76" x14ac:dyDescent="0.25">
      <c r="AP389"/>
      <c r="BX389"/>
    </row>
    <row r="390" spans="42:76" x14ac:dyDescent="0.25">
      <c r="AP390"/>
      <c r="BX390"/>
    </row>
    <row r="391" spans="42:76" x14ac:dyDescent="0.25">
      <c r="AP391"/>
      <c r="BX391"/>
    </row>
    <row r="392" spans="42:76" x14ac:dyDescent="0.25">
      <c r="AP392"/>
      <c r="BX392"/>
    </row>
    <row r="393" spans="42:76" x14ac:dyDescent="0.25">
      <c r="AP393"/>
      <c r="BX393"/>
    </row>
    <row r="394" spans="42:76" x14ac:dyDescent="0.25">
      <c r="AP394"/>
      <c r="BX394"/>
    </row>
    <row r="395" spans="42:76" x14ac:dyDescent="0.25">
      <c r="AP395"/>
      <c r="BX395"/>
    </row>
    <row r="396" spans="42:76" x14ac:dyDescent="0.25">
      <c r="AP396"/>
      <c r="BX396"/>
    </row>
    <row r="397" spans="42:76" x14ac:dyDescent="0.25">
      <c r="AP397"/>
      <c r="BX397"/>
    </row>
    <row r="398" spans="42:76" x14ac:dyDescent="0.25">
      <c r="AP398"/>
      <c r="BX398"/>
    </row>
    <row r="399" spans="42:76" x14ac:dyDescent="0.25">
      <c r="AP399"/>
      <c r="BX399"/>
    </row>
    <row r="400" spans="42:76" x14ac:dyDescent="0.25">
      <c r="AP400"/>
      <c r="BX400"/>
    </row>
    <row r="401" spans="42:76" x14ac:dyDescent="0.25">
      <c r="AP401"/>
      <c r="BX401"/>
    </row>
    <row r="402" spans="42:76" x14ac:dyDescent="0.25">
      <c r="AP402"/>
      <c r="BX402"/>
    </row>
    <row r="403" spans="42:76" x14ac:dyDescent="0.25">
      <c r="AP403"/>
      <c r="BX403"/>
    </row>
    <row r="404" spans="42:76" x14ac:dyDescent="0.25">
      <c r="AP404"/>
      <c r="BX404"/>
    </row>
    <row r="405" spans="42:76" x14ac:dyDescent="0.25">
      <c r="AP405"/>
      <c r="BX405"/>
    </row>
    <row r="406" spans="42:76" x14ac:dyDescent="0.25">
      <c r="AP406"/>
      <c r="BX406"/>
    </row>
    <row r="407" spans="42:76" x14ac:dyDescent="0.25">
      <c r="AP407"/>
      <c r="BX407"/>
    </row>
    <row r="408" spans="42:76" x14ac:dyDescent="0.25">
      <c r="AP408"/>
      <c r="BX408"/>
    </row>
    <row r="409" spans="42:76" x14ac:dyDescent="0.25">
      <c r="AP409"/>
      <c r="BX409"/>
    </row>
    <row r="410" spans="42:76" x14ac:dyDescent="0.25">
      <c r="AP410"/>
      <c r="BX410"/>
    </row>
    <row r="411" spans="42:76" x14ac:dyDescent="0.25">
      <c r="AP411"/>
      <c r="BX411"/>
    </row>
    <row r="412" spans="42:76" x14ac:dyDescent="0.25">
      <c r="AP412"/>
      <c r="BX412"/>
    </row>
    <row r="413" spans="42:76" x14ac:dyDescent="0.25">
      <c r="AP413"/>
      <c r="BX413"/>
    </row>
    <row r="414" spans="42:76" x14ac:dyDescent="0.25">
      <c r="AP414"/>
      <c r="BX414"/>
    </row>
    <row r="415" spans="42:76" x14ac:dyDescent="0.25">
      <c r="AP415"/>
      <c r="BX415"/>
    </row>
    <row r="416" spans="42:76" x14ac:dyDescent="0.25">
      <c r="AP416"/>
      <c r="BX416"/>
    </row>
    <row r="417" spans="42:76" x14ac:dyDescent="0.25">
      <c r="AP417"/>
      <c r="BX417"/>
    </row>
    <row r="418" spans="42:76" x14ac:dyDescent="0.25">
      <c r="AP418"/>
      <c r="BX418"/>
    </row>
    <row r="419" spans="42:76" x14ac:dyDescent="0.25">
      <c r="AP419"/>
      <c r="BX419"/>
    </row>
    <row r="420" spans="42:76" x14ac:dyDescent="0.25">
      <c r="AP420"/>
      <c r="BX420"/>
    </row>
    <row r="421" spans="42:76" x14ac:dyDescent="0.25">
      <c r="AP421"/>
      <c r="BX421"/>
    </row>
    <row r="422" spans="42:76" x14ac:dyDescent="0.25">
      <c r="AP422"/>
      <c r="BX422"/>
    </row>
    <row r="423" spans="42:76" x14ac:dyDescent="0.25">
      <c r="AP423"/>
      <c r="BX423"/>
    </row>
    <row r="424" spans="42:76" x14ac:dyDescent="0.25">
      <c r="AP424"/>
      <c r="BX424"/>
    </row>
    <row r="425" spans="42:76" x14ac:dyDescent="0.25">
      <c r="AP425"/>
      <c r="BX425"/>
    </row>
    <row r="426" spans="42:76" x14ac:dyDescent="0.25">
      <c r="AP426"/>
      <c r="BX426"/>
    </row>
    <row r="427" spans="42:76" x14ac:dyDescent="0.25">
      <c r="AP427"/>
      <c r="BX427"/>
    </row>
    <row r="428" spans="42:76" x14ac:dyDescent="0.25">
      <c r="AP428"/>
      <c r="BX428"/>
    </row>
    <row r="429" spans="42:76" x14ac:dyDescent="0.25">
      <c r="AP429"/>
      <c r="BX429"/>
    </row>
    <row r="430" spans="42:76" x14ac:dyDescent="0.25">
      <c r="AP430"/>
      <c r="BX430"/>
    </row>
    <row r="431" spans="42:76" x14ac:dyDescent="0.25">
      <c r="AP431"/>
      <c r="BX431"/>
    </row>
    <row r="432" spans="42:76" x14ac:dyDescent="0.25">
      <c r="AP432"/>
      <c r="BX432"/>
    </row>
    <row r="433" spans="42:76" x14ac:dyDescent="0.25">
      <c r="AP433"/>
      <c r="BX433"/>
    </row>
    <row r="434" spans="42:76" x14ac:dyDescent="0.25">
      <c r="AP434"/>
      <c r="BX434"/>
    </row>
    <row r="435" spans="42:76" x14ac:dyDescent="0.25">
      <c r="AP435"/>
      <c r="BX435"/>
    </row>
    <row r="436" spans="42:76" x14ac:dyDescent="0.25">
      <c r="AP436"/>
      <c r="BX436"/>
    </row>
    <row r="437" spans="42:76" x14ac:dyDescent="0.25">
      <c r="AP437"/>
      <c r="BX437"/>
    </row>
    <row r="438" spans="42:76" x14ac:dyDescent="0.25">
      <c r="AP438"/>
      <c r="BX438"/>
    </row>
    <row r="439" spans="42:76" x14ac:dyDescent="0.25">
      <c r="AP439"/>
      <c r="BX439"/>
    </row>
    <row r="440" spans="42:76" x14ac:dyDescent="0.25">
      <c r="AP440"/>
      <c r="BX440"/>
    </row>
    <row r="441" spans="42:76" x14ac:dyDescent="0.25">
      <c r="AP441"/>
      <c r="BX441"/>
    </row>
    <row r="442" spans="42:76" x14ac:dyDescent="0.25">
      <c r="AP442"/>
      <c r="BX442"/>
    </row>
    <row r="443" spans="42:76" x14ac:dyDescent="0.25">
      <c r="AP443"/>
      <c r="BX443"/>
    </row>
    <row r="444" spans="42:76" x14ac:dyDescent="0.25">
      <c r="AP444"/>
      <c r="BX444"/>
    </row>
    <row r="445" spans="42:76" x14ac:dyDescent="0.25">
      <c r="AP445"/>
      <c r="BX445"/>
    </row>
    <row r="446" spans="42:76" x14ac:dyDescent="0.25">
      <c r="AP446"/>
      <c r="BX446"/>
    </row>
    <row r="447" spans="42:76" x14ac:dyDescent="0.25">
      <c r="AP447"/>
      <c r="BX447"/>
    </row>
    <row r="448" spans="42:76" x14ac:dyDescent="0.25">
      <c r="AP448"/>
      <c r="BX448"/>
    </row>
    <row r="449" spans="42:76" x14ac:dyDescent="0.25">
      <c r="AP449"/>
      <c r="BX449"/>
    </row>
    <row r="450" spans="42:76" x14ac:dyDescent="0.25">
      <c r="AP450"/>
      <c r="BX450"/>
    </row>
    <row r="451" spans="42:76" x14ac:dyDescent="0.25">
      <c r="AP451"/>
      <c r="BX451"/>
    </row>
    <row r="452" spans="42:76" x14ac:dyDescent="0.25">
      <c r="AP452"/>
      <c r="BX452"/>
    </row>
    <row r="453" spans="42:76" x14ac:dyDescent="0.25">
      <c r="AP453"/>
      <c r="BX453"/>
    </row>
    <row r="454" spans="42:76" x14ac:dyDescent="0.25">
      <c r="AP454"/>
      <c r="BX454"/>
    </row>
    <row r="455" spans="42:76" x14ac:dyDescent="0.25">
      <c r="AP455"/>
      <c r="BX455"/>
    </row>
    <row r="456" spans="42:76" x14ac:dyDescent="0.25">
      <c r="AP456"/>
      <c r="BX456"/>
    </row>
    <row r="457" spans="42:76" x14ac:dyDescent="0.25">
      <c r="AP457"/>
      <c r="BX457"/>
    </row>
    <row r="458" spans="42:76" x14ac:dyDescent="0.25">
      <c r="AP458"/>
      <c r="BX458"/>
    </row>
    <row r="459" spans="42:76" x14ac:dyDescent="0.25">
      <c r="AP459"/>
      <c r="BX459"/>
    </row>
    <row r="460" spans="42:76" x14ac:dyDescent="0.25">
      <c r="AP460"/>
      <c r="BX460"/>
    </row>
    <row r="461" spans="42:76" x14ac:dyDescent="0.25">
      <c r="AP461"/>
      <c r="BX461"/>
    </row>
    <row r="462" spans="42:76" x14ac:dyDescent="0.25">
      <c r="AP462"/>
      <c r="BX462"/>
    </row>
    <row r="463" spans="42:76" x14ac:dyDescent="0.25">
      <c r="AP463"/>
      <c r="BX463"/>
    </row>
    <row r="464" spans="42:76" x14ac:dyDescent="0.25">
      <c r="AP464"/>
      <c r="BX464"/>
    </row>
    <row r="465" spans="42:76" x14ac:dyDescent="0.25">
      <c r="AP465"/>
      <c r="BX465"/>
    </row>
    <row r="466" spans="42:76" x14ac:dyDescent="0.25">
      <c r="AP466"/>
      <c r="BX466"/>
    </row>
    <row r="467" spans="42:76" x14ac:dyDescent="0.25">
      <c r="AP467"/>
      <c r="BX467"/>
    </row>
    <row r="468" spans="42:76" x14ac:dyDescent="0.25">
      <c r="AP468"/>
      <c r="BX468"/>
    </row>
    <row r="469" spans="42:76" x14ac:dyDescent="0.25">
      <c r="AP469"/>
      <c r="BX469"/>
    </row>
    <row r="470" spans="42:76" x14ac:dyDescent="0.25">
      <c r="AP470"/>
      <c r="BX470"/>
    </row>
    <row r="471" spans="42:76" x14ac:dyDescent="0.25">
      <c r="AP471"/>
      <c r="BX471"/>
    </row>
    <row r="472" spans="42:76" x14ac:dyDescent="0.25">
      <c r="AP472"/>
      <c r="BX472"/>
    </row>
    <row r="473" spans="42:76" x14ac:dyDescent="0.25">
      <c r="AP473"/>
      <c r="BX473"/>
    </row>
    <row r="474" spans="42:76" x14ac:dyDescent="0.25">
      <c r="AP474"/>
      <c r="BX474"/>
    </row>
    <row r="475" spans="42:76" x14ac:dyDescent="0.25">
      <c r="AP475"/>
      <c r="BX475"/>
    </row>
    <row r="476" spans="42:76" x14ac:dyDescent="0.25">
      <c r="AP476"/>
      <c r="BX476"/>
    </row>
    <row r="477" spans="42:76" x14ac:dyDescent="0.25">
      <c r="AP477"/>
      <c r="BX477"/>
    </row>
    <row r="478" spans="42:76" x14ac:dyDescent="0.25">
      <c r="AP478"/>
      <c r="BX478"/>
    </row>
    <row r="479" spans="42:76" x14ac:dyDescent="0.25">
      <c r="AP479"/>
      <c r="BX479"/>
    </row>
    <row r="480" spans="42:76" x14ac:dyDescent="0.25">
      <c r="AP480"/>
      <c r="BX480"/>
    </row>
    <row r="481" spans="42:76" x14ac:dyDescent="0.25">
      <c r="AP481"/>
      <c r="BX481"/>
    </row>
    <row r="482" spans="42:76" x14ac:dyDescent="0.25">
      <c r="AP482"/>
      <c r="BX482"/>
    </row>
    <row r="483" spans="42:76" x14ac:dyDescent="0.25">
      <c r="AP483"/>
      <c r="BX483"/>
    </row>
    <row r="484" spans="42:76" x14ac:dyDescent="0.25">
      <c r="AP484"/>
      <c r="BX484"/>
    </row>
    <row r="485" spans="42:76" x14ac:dyDescent="0.25">
      <c r="AP485"/>
      <c r="BX485"/>
    </row>
    <row r="486" spans="42:76" x14ac:dyDescent="0.25">
      <c r="AP486"/>
      <c r="BX486"/>
    </row>
    <row r="487" spans="42:76" x14ac:dyDescent="0.25">
      <c r="AP487"/>
      <c r="BX487"/>
    </row>
    <row r="488" spans="42:76" x14ac:dyDescent="0.25">
      <c r="AP488"/>
      <c r="BX488"/>
    </row>
    <row r="489" spans="42:76" x14ac:dyDescent="0.25">
      <c r="AP489"/>
      <c r="BX489"/>
    </row>
    <row r="490" spans="42:76" x14ac:dyDescent="0.25">
      <c r="AP490"/>
      <c r="BX490"/>
    </row>
    <row r="491" spans="42:76" x14ac:dyDescent="0.25">
      <c r="AP491"/>
      <c r="BX491"/>
    </row>
    <row r="492" spans="42:76" x14ac:dyDescent="0.25">
      <c r="AP492"/>
      <c r="BX492"/>
    </row>
    <row r="493" spans="42:76" x14ac:dyDescent="0.25">
      <c r="AP493"/>
      <c r="BX493"/>
    </row>
    <row r="494" spans="42:76" x14ac:dyDescent="0.25">
      <c r="AP494"/>
      <c r="BX494"/>
    </row>
    <row r="495" spans="42:76" x14ac:dyDescent="0.25">
      <c r="AP495"/>
      <c r="BX495"/>
    </row>
    <row r="496" spans="42:76" x14ac:dyDescent="0.25">
      <c r="AP496"/>
      <c r="BX496"/>
    </row>
    <row r="497" spans="42:76" x14ac:dyDescent="0.25">
      <c r="AP497"/>
      <c r="BX497"/>
    </row>
    <row r="498" spans="42:76" x14ac:dyDescent="0.25">
      <c r="AP498"/>
      <c r="BX498"/>
    </row>
    <row r="499" spans="42:76" x14ac:dyDescent="0.25">
      <c r="AP499"/>
      <c r="BX499"/>
    </row>
    <row r="500" spans="42:76" x14ac:dyDescent="0.25">
      <c r="AP500"/>
      <c r="BX500"/>
    </row>
    <row r="501" spans="42:76" x14ac:dyDescent="0.25">
      <c r="AP501"/>
      <c r="BX501"/>
    </row>
    <row r="502" spans="42:76" x14ac:dyDescent="0.25">
      <c r="AP502"/>
      <c r="BX502"/>
    </row>
    <row r="503" spans="42:76" x14ac:dyDescent="0.25">
      <c r="AP503"/>
      <c r="BX503"/>
    </row>
    <row r="504" spans="42:76" x14ac:dyDescent="0.25">
      <c r="AP504"/>
      <c r="BX504"/>
    </row>
    <row r="505" spans="42:76" x14ac:dyDescent="0.25">
      <c r="AP505"/>
      <c r="BX505"/>
    </row>
    <row r="506" spans="42:76" x14ac:dyDescent="0.25">
      <c r="AP506"/>
      <c r="BX506"/>
    </row>
    <row r="507" spans="42:76" x14ac:dyDescent="0.25">
      <c r="AP507"/>
      <c r="BX50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494"/>
  <sheetViews>
    <sheetView zoomScale="50" zoomScaleNormal="50" workbookViewId="0"/>
  </sheetViews>
  <sheetFormatPr defaultRowHeight="15" x14ac:dyDescent="0.25"/>
  <cols>
    <col min="1" max="1" width="9.140625" style="5" customWidth="1"/>
    <col min="2" max="2" width="17.42578125" style="5" customWidth="1"/>
    <col min="32" max="37" width="9.140625" style="5"/>
    <col min="56" max="61" width="9.140625" style="5"/>
    <col min="76" max="79" width="9.140625" style="5"/>
  </cols>
  <sheetData>
    <row r="1" spans="1:79" ht="31.5" x14ac:dyDescent="0.5">
      <c r="A1" s="33" t="s">
        <v>143</v>
      </c>
    </row>
    <row r="3" spans="1:79" x14ac:dyDescent="0.25">
      <c r="C3" s="59"/>
      <c r="D3" s="59"/>
      <c r="E3" s="59"/>
      <c r="F3" s="59"/>
      <c r="G3" s="59"/>
      <c r="H3" s="59"/>
      <c r="I3" s="59"/>
      <c r="J3" s="59" t="s">
        <v>208</v>
      </c>
      <c r="K3" s="59"/>
      <c r="L3" s="59"/>
      <c r="M3" s="59"/>
      <c r="N3" s="59"/>
      <c r="O3" s="59"/>
      <c r="P3" s="59"/>
      <c r="Q3" s="59"/>
      <c r="R3" s="59"/>
      <c r="S3" s="59"/>
      <c r="T3" s="59" t="s">
        <v>209</v>
      </c>
      <c r="U3" s="59"/>
      <c r="V3" s="59"/>
      <c r="W3" s="60"/>
      <c r="X3" s="60"/>
      <c r="Y3" s="60"/>
      <c r="Z3" s="60"/>
      <c r="AA3" s="60"/>
      <c r="AB3" s="60"/>
      <c r="AC3" s="60"/>
      <c r="AD3" s="60"/>
      <c r="AE3" s="60"/>
      <c r="AL3" s="2"/>
      <c r="AM3" s="2"/>
      <c r="AN3" s="2"/>
      <c r="AO3" s="2"/>
      <c r="AP3" s="2"/>
      <c r="AQ3" s="2"/>
      <c r="AR3" s="2"/>
      <c r="AS3" s="2"/>
      <c r="AT3" s="2"/>
      <c r="AU3" s="2" t="s">
        <v>193</v>
      </c>
      <c r="AV3" s="2"/>
      <c r="AW3" s="6"/>
      <c r="AX3" s="6"/>
      <c r="AY3" s="6"/>
      <c r="AZ3" s="6"/>
      <c r="BA3" s="6"/>
      <c r="BB3" s="6"/>
      <c r="BC3" s="6"/>
      <c r="BH3" s="7"/>
      <c r="BI3" s="7"/>
      <c r="BJ3" s="8"/>
      <c r="BK3" s="8"/>
      <c r="BL3" s="8"/>
      <c r="BM3" s="8"/>
      <c r="BN3" s="8"/>
      <c r="BO3" s="8" t="s">
        <v>71</v>
      </c>
      <c r="BP3" s="8"/>
      <c r="BQ3" s="8"/>
      <c r="BR3" s="8"/>
      <c r="BS3" s="8"/>
      <c r="BT3" s="8"/>
      <c r="BU3" s="8"/>
      <c r="BV3" s="8"/>
      <c r="BW3" s="8"/>
    </row>
    <row r="4" spans="1:79" x14ac:dyDescent="0.25"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60"/>
      <c r="X4" s="60"/>
      <c r="Y4" s="60"/>
      <c r="Z4" s="60"/>
      <c r="AA4" s="60"/>
      <c r="AB4" s="60"/>
      <c r="AC4" s="60"/>
      <c r="AD4" s="60"/>
      <c r="AE4" s="60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6"/>
      <c r="AX4" s="6"/>
      <c r="AY4" s="6"/>
      <c r="AZ4" s="6"/>
      <c r="BA4" s="6"/>
      <c r="BB4" s="6"/>
      <c r="BC4" s="6"/>
      <c r="BH4" s="7"/>
      <c r="BI4" s="7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</row>
    <row r="5" spans="1:79" x14ac:dyDescent="0.25"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60"/>
      <c r="X5" s="60"/>
      <c r="Y5" s="60"/>
      <c r="Z5" s="60"/>
      <c r="AA5" s="60"/>
      <c r="AB5" s="60"/>
      <c r="AC5" s="60"/>
      <c r="AD5" s="60"/>
      <c r="AE5" s="60"/>
      <c r="AL5" s="2"/>
      <c r="AM5" s="2"/>
      <c r="AN5" s="2" t="s">
        <v>210</v>
      </c>
      <c r="AO5" s="2"/>
      <c r="AP5" s="2"/>
      <c r="AQ5" s="2" t="s">
        <v>148</v>
      </c>
      <c r="AR5" s="2"/>
      <c r="AS5" s="2" t="s">
        <v>147</v>
      </c>
      <c r="AT5" s="2"/>
      <c r="AU5" s="2"/>
      <c r="AV5" s="2"/>
      <c r="AW5" s="6"/>
      <c r="AX5" s="6"/>
      <c r="AY5" s="6"/>
      <c r="AZ5" s="6"/>
      <c r="BA5" s="6"/>
      <c r="BB5" s="6"/>
      <c r="BC5" s="6"/>
      <c r="BH5" s="7"/>
      <c r="BI5" s="7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</row>
    <row r="6" spans="1:79" ht="21" x14ac:dyDescent="0.35">
      <c r="A6" s="5" t="s">
        <v>444</v>
      </c>
      <c r="C6" s="9">
        <v>2</v>
      </c>
      <c r="D6" s="9">
        <v>8</v>
      </c>
      <c r="E6" s="9">
        <v>10</v>
      </c>
      <c r="F6" s="9">
        <v>12</v>
      </c>
      <c r="G6" s="9">
        <v>14</v>
      </c>
      <c r="H6" s="9">
        <v>16</v>
      </c>
      <c r="I6" s="9">
        <v>18</v>
      </c>
      <c r="J6" s="10">
        <v>32</v>
      </c>
      <c r="K6" s="10">
        <v>36</v>
      </c>
      <c r="L6" s="10">
        <v>39</v>
      </c>
      <c r="M6" s="10">
        <v>43</v>
      </c>
      <c r="N6" s="10">
        <v>45</v>
      </c>
      <c r="O6" s="10">
        <v>65</v>
      </c>
      <c r="P6" s="10">
        <v>69</v>
      </c>
      <c r="Q6" s="10">
        <v>73</v>
      </c>
      <c r="R6" s="9">
        <v>28</v>
      </c>
      <c r="S6" s="9">
        <v>30</v>
      </c>
      <c r="T6" s="10">
        <v>55</v>
      </c>
      <c r="U6" s="10">
        <v>57</v>
      </c>
      <c r="V6" s="10">
        <v>67</v>
      </c>
      <c r="W6" s="9">
        <v>22</v>
      </c>
      <c r="X6" s="9">
        <v>41</v>
      </c>
      <c r="Y6" s="10">
        <v>49</v>
      </c>
      <c r="Z6" s="10">
        <v>59</v>
      </c>
      <c r="AA6" s="10">
        <v>61</v>
      </c>
      <c r="AB6" s="10">
        <v>63</v>
      </c>
      <c r="AC6" s="10">
        <v>71</v>
      </c>
      <c r="AD6" s="10">
        <v>75</v>
      </c>
      <c r="AE6" s="10">
        <v>77</v>
      </c>
      <c r="AF6" s="10"/>
      <c r="AG6" s="10"/>
      <c r="AH6" s="10"/>
      <c r="AI6" s="10"/>
      <c r="AJ6" s="10"/>
      <c r="AK6" s="10"/>
      <c r="AL6" s="9">
        <v>4</v>
      </c>
      <c r="AM6" s="9">
        <v>6</v>
      </c>
      <c r="AN6" s="10">
        <v>14</v>
      </c>
      <c r="AO6" s="10">
        <v>32</v>
      </c>
      <c r="AP6" s="10">
        <v>51</v>
      </c>
      <c r="AQ6" s="10">
        <v>2</v>
      </c>
      <c r="AR6" s="9">
        <v>10</v>
      </c>
      <c r="AS6" s="9">
        <v>18</v>
      </c>
      <c r="AT6" s="10">
        <v>39</v>
      </c>
      <c r="AU6" s="10">
        <v>28</v>
      </c>
      <c r="AV6" s="10">
        <v>67</v>
      </c>
      <c r="AW6" s="10">
        <v>20</v>
      </c>
      <c r="AX6" s="10">
        <v>41</v>
      </c>
      <c r="AY6" s="10">
        <v>53</v>
      </c>
      <c r="AZ6" s="10">
        <v>61</v>
      </c>
      <c r="BA6" s="10">
        <v>63</v>
      </c>
      <c r="BB6" s="10">
        <v>22</v>
      </c>
      <c r="BC6" s="10">
        <v>49</v>
      </c>
      <c r="BD6" s="10"/>
      <c r="BE6" s="10"/>
      <c r="BF6" s="10"/>
      <c r="BG6" s="10"/>
      <c r="BH6" s="10"/>
      <c r="BI6" s="10"/>
      <c r="BJ6" s="10">
        <v>6</v>
      </c>
      <c r="BK6" s="10">
        <v>39</v>
      </c>
      <c r="BL6" s="10">
        <v>28</v>
      </c>
      <c r="BM6" s="10">
        <v>55</v>
      </c>
      <c r="BN6" s="10">
        <v>57</v>
      </c>
      <c r="BO6" s="10">
        <v>67</v>
      </c>
      <c r="BP6" s="10">
        <v>20</v>
      </c>
      <c r="BQ6" s="10">
        <v>22</v>
      </c>
      <c r="BR6" s="10">
        <v>49</v>
      </c>
      <c r="BS6" s="10">
        <v>53</v>
      </c>
      <c r="BT6" s="10">
        <v>59</v>
      </c>
      <c r="BU6" s="10">
        <v>61</v>
      </c>
      <c r="BV6" s="10">
        <v>63</v>
      </c>
      <c r="BW6" s="10">
        <v>71</v>
      </c>
      <c r="BX6" s="10"/>
      <c r="BY6" s="10"/>
      <c r="BZ6" s="10"/>
      <c r="CA6" s="10"/>
    </row>
    <row r="7" spans="1:79" ht="21" x14ac:dyDescent="0.35">
      <c r="A7" s="5" t="s">
        <v>445</v>
      </c>
      <c r="C7" s="10" t="s">
        <v>211</v>
      </c>
      <c r="D7" s="10" t="s">
        <v>211</v>
      </c>
      <c r="E7" s="10" t="s">
        <v>211</v>
      </c>
      <c r="F7" s="10" t="s">
        <v>211</v>
      </c>
      <c r="G7" s="10" t="s">
        <v>211</v>
      </c>
      <c r="H7" s="10" t="s">
        <v>211</v>
      </c>
      <c r="I7" s="10" t="s">
        <v>211</v>
      </c>
      <c r="J7" s="10" t="s">
        <v>211</v>
      </c>
      <c r="K7" s="10" t="s">
        <v>211</v>
      </c>
      <c r="L7" s="10" t="s">
        <v>211</v>
      </c>
      <c r="M7" s="10" t="s">
        <v>211</v>
      </c>
      <c r="N7" s="10" t="s">
        <v>211</v>
      </c>
      <c r="O7" s="10" t="s">
        <v>211</v>
      </c>
      <c r="P7" s="10" t="s">
        <v>211</v>
      </c>
      <c r="Q7" s="10" t="s">
        <v>211</v>
      </c>
      <c r="R7" s="10" t="s">
        <v>212</v>
      </c>
      <c r="S7" s="10" t="s">
        <v>212</v>
      </c>
      <c r="T7" s="10" t="s">
        <v>212</v>
      </c>
      <c r="U7" s="10" t="s">
        <v>212</v>
      </c>
      <c r="V7" s="10" t="s">
        <v>212</v>
      </c>
      <c r="W7" s="10" t="s">
        <v>213</v>
      </c>
      <c r="X7" s="10" t="s">
        <v>213</v>
      </c>
      <c r="Y7" s="10" t="s">
        <v>213</v>
      </c>
      <c r="Z7" s="10" t="s">
        <v>213</v>
      </c>
      <c r="AA7" s="10" t="s">
        <v>213</v>
      </c>
      <c r="AB7" s="10" t="s">
        <v>213</v>
      </c>
      <c r="AC7" s="10" t="s">
        <v>213</v>
      </c>
      <c r="AD7" s="10" t="s">
        <v>213</v>
      </c>
      <c r="AE7" s="10" t="s">
        <v>213</v>
      </c>
      <c r="AF7" s="10"/>
      <c r="AG7" s="10"/>
      <c r="AH7" s="10"/>
      <c r="AI7" s="10"/>
      <c r="AJ7" s="10"/>
      <c r="AK7" s="10"/>
      <c r="AL7" s="10" t="s">
        <v>211</v>
      </c>
      <c r="AM7" s="10" t="s">
        <v>211</v>
      </c>
      <c r="AN7" s="10" t="s">
        <v>211</v>
      </c>
      <c r="AO7" s="10" t="s">
        <v>211</v>
      </c>
      <c r="AP7" s="10" t="s">
        <v>211</v>
      </c>
      <c r="AQ7" s="10" t="s">
        <v>211</v>
      </c>
      <c r="AR7" s="10" t="s">
        <v>211</v>
      </c>
      <c r="AS7" s="10" t="s">
        <v>211</v>
      </c>
      <c r="AT7" s="10" t="s">
        <v>211</v>
      </c>
      <c r="AU7" s="10" t="s">
        <v>212</v>
      </c>
      <c r="AV7" s="10" t="s">
        <v>212</v>
      </c>
      <c r="AW7" s="10" t="s">
        <v>213</v>
      </c>
      <c r="AX7" s="10" t="s">
        <v>213</v>
      </c>
      <c r="AY7" s="10" t="s">
        <v>213</v>
      </c>
      <c r="AZ7" s="10" t="s">
        <v>213</v>
      </c>
      <c r="BA7" s="10" t="s">
        <v>213</v>
      </c>
      <c r="BB7" s="10" t="s">
        <v>213</v>
      </c>
      <c r="BC7" s="10" t="s">
        <v>213</v>
      </c>
      <c r="BD7" s="10"/>
      <c r="BE7" s="10"/>
      <c r="BF7" s="10"/>
      <c r="BG7" s="10"/>
      <c r="BH7" s="10"/>
      <c r="BI7" s="10"/>
      <c r="BJ7" s="11" t="s">
        <v>211</v>
      </c>
      <c r="BK7" s="10" t="s">
        <v>211</v>
      </c>
      <c r="BL7" s="10" t="s">
        <v>212</v>
      </c>
      <c r="BM7" s="10" t="s">
        <v>212</v>
      </c>
      <c r="BN7" s="10" t="s">
        <v>212</v>
      </c>
      <c r="BO7" s="10" t="s">
        <v>212</v>
      </c>
      <c r="BP7" s="10" t="s">
        <v>213</v>
      </c>
      <c r="BQ7" s="10" t="s">
        <v>213</v>
      </c>
      <c r="BR7" s="10" t="s">
        <v>213</v>
      </c>
      <c r="BS7" s="10" t="s">
        <v>213</v>
      </c>
      <c r="BT7" s="10" t="s">
        <v>213</v>
      </c>
      <c r="BU7" s="10" t="s">
        <v>213</v>
      </c>
      <c r="BV7" s="10" t="s">
        <v>213</v>
      </c>
      <c r="BW7" s="10" t="s">
        <v>213</v>
      </c>
      <c r="BX7" s="10"/>
      <c r="BY7" s="10"/>
      <c r="BZ7" s="10"/>
      <c r="CA7" s="10"/>
    </row>
    <row r="8" spans="1:79" ht="62.25" x14ac:dyDescent="0.35">
      <c r="A8" s="5" t="s">
        <v>446</v>
      </c>
      <c r="C8" s="61">
        <v>5</v>
      </c>
      <c r="D8" s="61">
        <v>1</v>
      </c>
      <c r="E8" s="61">
        <v>2</v>
      </c>
      <c r="F8" s="61">
        <v>3</v>
      </c>
      <c r="G8" s="61">
        <v>1.5</v>
      </c>
      <c r="H8" s="61">
        <v>5.5</v>
      </c>
      <c r="I8" s="61">
        <v>1.5</v>
      </c>
      <c r="J8" s="61">
        <v>8</v>
      </c>
      <c r="K8" s="61">
        <v>8</v>
      </c>
      <c r="L8" s="61">
        <v>6.5</v>
      </c>
      <c r="M8" s="61">
        <v>6.5</v>
      </c>
      <c r="N8" s="61">
        <v>1</v>
      </c>
      <c r="O8" s="61">
        <v>4</v>
      </c>
      <c r="P8" s="61">
        <v>9</v>
      </c>
      <c r="Q8" s="61">
        <v>4</v>
      </c>
      <c r="R8" s="61">
        <v>2</v>
      </c>
      <c r="S8" s="61">
        <v>6.5</v>
      </c>
      <c r="T8" s="61">
        <v>5</v>
      </c>
      <c r="U8" s="61">
        <v>6</v>
      </c>
      <c r="V8" s="61">
        <v>2</v>
      </c>
      <c r="W8" s="61">
        <v>1.5</v>
      </c>
      <c r="X8" s="61">
        <v>0.5</v>
      </c>
      <c r="Y8" s="61">
        <v>3.5</v>
      </c>
      <c r="Z8" s="61">
        <v>6</v>
      </c>
      <c r="AA8" s="61">
        <v>6</v>
      </c>
      <c r="AB8" s="61">
        <v>7</v>
      </c>
      <c r="AC8" s="61">
        <v>2</v>
      </c>
      <c r="AD8" s="61">
        <v>5</v>
      </c>
      <c r="AE8" s="61">
        <v>2</v>
      </c>
      <c r="AF8" s="56" t="s">
        <v>173</v>
      </c>
      <c r="AG8" s="19" t="s">
        <v>174</v>
      </c>
      <c r="AH8" s="19" t="s">
        <v>186</v>
      </c>
      <c r="AI8" s="19" t="s">
        <v>176</v>
      </c>
      <c r="AJ8" s="61"/>
      <c r="AK8" s="61"/>
      <c r="AL8" s="10">
        <v>0.5</v>
      </c>
      <c r="AM8" s="10">
        <v>1.35</v>
      </c>
      <c r="AN8" s="10">
        <v>1</v>
      </c>
      <c r="AO8" s="10">
        <v>0.35</v>
      </c>
      <c r="AP8" s="10">
        <v>1.1000000000000001</v>
      </c>
      <c r="AQ8" s="10">
        <v>3.45</v>
      </c>
      <c r="AR8" s="10">
        <v>5.15</v>
      </c>
      <c r="AS8" s="10">
        <v>6</v>
      </c>
      <c r="AT8" s="10">
        <v>4.3499999999999996</v>
      </c>
      <c r="AU8" s="10" t="s">
        <v>207</v>
      </c>
      <c r="AV8" s="10">
        <v>2</v>
      </c>
      <c r="AW8" s="10">
        <v>9</v>
      </c>
      <c r="AX8" s="10">
        <v>0.5</v>
      </c>
      <c r="AY8" s="10">
        <v>7</v>
      </c>
      <c r="AZ8" s="10">
        <v>2</v>
      </c>
      <c r="BA8" s="10" t="s">
        <v>207</v>
      </c>
      <c r="BB8" s="10" t="s">
        <v>207</v>
      </c>
      <c r="BC8" s="10" t="s">
        <v>207</v>
      </c>
      <c r="BD8" s="56" t="s">
        <v>173</v>
      </c>
      <c r="BE8" s="19" t="s">
        <v>174</v>
      </c>
      <c r="BF8" s="19" t="s">
        <v>186</v>
      </c>
      <c r="BG8" s="19" t="s">
        <v>176</v>
      </c>
      <c r="BH8" s="10"/>
      <c r="BI8" s="10"/>
      <c r="BJ8" s="43">
        <v>6</v>
      </c>
      <c r="BK8" s="43">
        <v>6.35</v>
      </c>
      <c r="BL8" s="43">
        <v>8.25</v>
      </c>
      <c r="BM8" s="43">
        <v>4.3</v>
      </c>
      <c r="BN8" s="10">
        <v>4.0999999999999996</v>
      </c>
      <c r="BO8" s="10">
        <v>0.45</v>
      </c>
      <c r="BP8" s="43">
        <v>5.15</v>
      </c>
      <c r="BQ8" s="43">
        <v>6.3</v>
      </c>
      <c r="BR8" s="10">
        <v>2.1</v>
      </c>
      <c r="BS8" s="10">
        <v>4.3</v>
      </c>
      <c r="BT8" s="10">
        <v>1.1499999999999999</v>
      </c>
      <c r="BU8" s="10">
        <v>4.3</v>
      </c>
      <c r="BV8" s="10" t="s">
        <v>207</v>
      </c>
      <c r="BW8" s="10">
        <v>1.45</v>
      </c>
      <c r="BX8" s="56" t="s">
        <v>173</v>
      </c>
      <c r="BY8" s="19" t="s">
        <v>174</v>
      </c>
      <c r="BZ8" s="19" t="s">
        <v>186</v>
      </c>
      <c r="CA8" s="19" t="s">
        <v>176</v>
      </c>
    </row>
    <row r="9" spans="1:79" x14ac:dyDescent="0.25">
      <c r="A9" s="20" t="s">
        <v>63</v>
      </c>
      <c r="B9" s="20" t="s">
        <v>214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  <c r="L9" s="62">
        <v>0</v>
      </c>
      <c r="M9" s="62">
        <v>0</v>
      </c>
      <c r="N9" s="62">
        <v>0</v>
      </c>
      <c r="O9" s="62">
        <v>0</v>
      </c>
      <c r="P9" s="62">
        <v>0</v>
      </c>
      <c r="Q9" s="62">
        <v>0</v>
      </c>
      <c r="R9" s="62">
        <v>0</v>
      </c>
      <c r="S9" s="62">
        <v>0</v>
      </c>
      <c r="T9" s="62">
        <v>0</v>
      </c>
      <c r="U9" s="62">
        <v>0</v>
      </c>
      <c r="V9" s="62">
        <v>0</v>
      </c>
      <c r="W9" s="62">
        <v>0</v>
      </c>
      <c r="X9" s="62">
        <v>0</v>
      </c>
      <c r="Y9" s="62">
        <v>0</v>
      </c>
      <c r="Z9" s="62">
        <v>0</v>
      </c>
      <c r="AA9" s="62">
        <v>0</v>
      </c>
      <c r="AB9" s="62">
        <v>0</v>
      </c>
      <c r="AC9" s="62">
        <v>0</v>
      </c>
      <c r="AD9" s="62">
        <v>0</v>
      </c>
      <c r="AE9" s="62">
        <v>0</v>
      </c>
      <c r="AF9" s="63">
        <f>AVERAGE(C9:AE9)</f>
        <v>0</v>
      </c>
      <c r="AG9" s="63">
        <f>STDEV(C9:AE9)</f>
        <v>0</v>
      </c>
      <c r="AH9" s="32">
        <v>0</v>
      </c>
      <c r="AI9" s="24">
        <f>COUNTIF(C9:AE9,"&gt;0")</f>
        <v>0</v>
      </c>
      <c r="AJ9" s="63"/>
      <c r="AK9" s="63"/>
      <c r="AL9" s="62">
        <v>0</v>
      </c>
      <c r="AM9" s="62">
        <v>0</v>
      </c>
      <c r="AN9" s="62">
        <v>0</v>
      </c>
      <c r="AO9" s="62">
        <v>0</v>
      </c>
      <c r="AP9" s="62">
        <v>0</v>
      </c>
      <c r="AQ9" s="62">
        <v>0</v>
      </c>
      <c r="AR9" s="62">
        <v>0</v>
      </c>
      <c r="AS9" s="62">
        <v>0</v>
      </c>
      <c r="AT9" s="62">
        <v>0</v>
      </c>
      <c r="AU9" s="62">
        <v>0</v>
      </c>
      <c r="AV9" s="62">
        <v>0</v>
      </c>
      <c r="AW9" s="62">
        <v>0</v>
      </c>
      <c r="AX9" s="62">
        <v>0</v>
      </c>
      <c r="AY9" s="62">
        <v>0</v>
      </c>
      <c r="AZ9" s="62">
        <v>0</v>
      </c>
      <c r="BA9" s="62">
        <v>0</v>
      </c>
      <c r="BB9" s="62">
        <v>0</v>
      </c>
      <c r="BC9" s="62">
        <v>0</v>
      </c>
      <c r="BD9" s="63">
        <f>AVERAGE(AL9:BC9)</f>
        <v>0</v>
      </c>
      <c r="BE9" s="63">
        <f>STDEV(AL9:BC9)</f>
        <v>0</v>
      </c>
      <c r="BF9" s="32">
        <v>0</v>
      </c>
      <c r="BG9" s="24">
        <f>COUNTIF(AL9:BC9,"&gt;0")</f>
        <v>0</v>
      </c>
      <c r="BH9" s="63"/>
      <c r="BI9" s="63"/>
      <c r="BJ9" s="62">
        <v>0</v>
      </c>
      <c r="BK9" s="62">
        <v>0</v>
      </c>
      <c r="BL9" s="62">
        <v>0</v>
      </c>
      <c r="BM9" s="62">
        <v>0</v>
      </c>
      <c r="BN9" s="62">
        <v>0</v>
      </c>
      <c r="BO9" s="62">
        <v>0</v>
      </c>
      <c r="BP9" s="62">
        <v>0</v>
      </c>
      <c r="BQ9" s="62">
        <v>0</v>
      </c>
      <c r="BR9" s="62">
        <v>0</v>
      </c>
      <c r="BS9" s="62">
        <v>0</v>
      </c>
      <c r="BT9" s="62">
        <v>0</v>
      </c>
      <c r="BU9" s="62">
        <v>0</v>
      </c>
      <c r="BV9" s="62">
        <v>0</v>
      </c>
      <c r="BW9" s="62">
        <v>0</v>
      </c>
      <c r="BX9" s="63">
        <f>AVERAGE(BJ9:BW9)</f>
        <v>0</v>
      </c>
      <c r="BY9" s="63">
        <f>STDEV(BJ9:BW9)</f>
        <v>0</v>
      </c>
      <c r="BZ9" s="32">
        <v>0</v>
      </c>
      <c r="CA9" s="24">
        <f>COUNTIF(BJ9:BW9,"&gt;0")</f>
        <v>0</v>
      </c>
    </row>
    <row r="10" spans="1:79" x14ac:dyDescent="0.25">
      <c r="A10" s="20" t="s">
        <v>63</v>
      </c>
      <c r="B10" s="20" t="s">
        <v>215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2</v>
      </c>
      <c r="K10" s="62">
        <v>0</v>
      </c>
      <c r="L10" s="62">
        <v>0</v>
      </c>
      <c r="M10" s="62">
        <v>0</v>
      </c>
      <c r="N10" s="62">
        <v>0</v>
      </c>
      <c r="O10" s="62">
        <v>2</v>
      </c>
      <c r="P10" s="62">
        <v>0</v>
      </c>
      <c r="Q10" s="62">
        <v>0</v>
      </c>
      <c r="R10" s="62">
        <v>0</v>
      </c>
      <c r="S10" s="62">
        <v>0</v>
      </c>
      <c r="T10" s="62">
        <v>2</v>
      </c>
      <c r="U10" s="62">
        <v>0</v>
      </c>
      <c r="V10" s="62">
        <v>1</v>
      </c>
      <c r="W10" s="62">
        <v>0</v>
      </c>
      <c r="X10" s="62">
        <v>0</v>
      </c>
      <c r="Y10" s="62">
        <v>0</v>
      </c>
      <c r="Z10" s="62">
        <v>0</v>
      </c>
      <c r="AA10" s="62">
        <v>1</v>
      </c>
      <c r="AB10" s="62">
        <v>0</v>
      </c>
      <c r="AC10" s="62">
        <v>0</v>
      </c>
      <c r="AD10" s="62">
        <v>0</v>
      </c>
      <c r="AE10" s="62">
        <v>0</v>
      </c>
      <c r="AF10" s="63">
        <f t="shared" ref="AF10:AF73" si="0">AVERAGE(C10:AE10)</f>
        <v>0.27586206896551724</v>
      </c>
      <c r="AG10" s="63">
        <f t="shared" ref="AG10:AG73" si="1">STDEV(C10:AE10)</f>
        <v>0.64898556687329512</v>
      </c>
      <c r="AH10" s="32">
        <f>AG10/SQRT(AI10)</f>
        <v>0.2902351687889847</v>
      </c>
      <c r="AI10" s="24">
        <f t="shared" ref="AI10:AI73" si="2">COUNTIF(C10:AE10,"&gt;0")</f>
        <v>5</v>
      </c>
      <c r="AJ10" s="63"/>
      <c r="AK10" s="63"/>
      <c r="AL10" s="62">
        <v>0</v>
      </c>
      <c r="AM10" s="62">
        <v>0</v>
      </c>
      <c r="AN10" s="62">
        <v>0</v>
      </c>
      <c r="AO10" s="62">
        <v>1</v>
      </c>
      <c r="AP10" s="62">
        <v>2</v>
      </c>
      <c r="AQ10" s="62">
        <v>1</v>
      </c>
      <c r="AR10" s="62">
        <v>0</v>
      </c>
      <c r="AS10" s="62">
        <v>0</v>
      </c>
      <c r="AT10" s="62">
        <v>0</v>
      </c>
      <c r="AU10" s="62">
        <v>1</v>
      </c>
      <c r="AV10" s="62">
        <v>0</v>
      </c>
      <c r="AW10" s="62">
        <v>0</v>
      </c>
      <c r="AX10" s="62">
        <v>0</v>
      </c>
      <c r="AY10" s="62">
        <v>0</v>
      </c>
      <c r="AZ10" s="62">
        <v>0</v>
      </c>
      <c r="BA10" s="62">
        <v>2</v>
      </c>
      <c r="BB10" s="64">
        <v>0</v>
      </c>
      <c r="BC10" s="64">
        <v>0</v>
      </c>
      <c r="BD10" s="63">
        <f t="shared" ref="BD10:BD73" si="3">AVERAGE(AL10:BC10)</f>
        <v>0.3888888888888889</v>
      </c>
      <c r="BE10" s="63">
        <f t="shared" ref="BE10:BE73" si="4">STDEV(AL10:BC10)</f>
        <v>0.69780233918722534</v>
      </c>
      <c r="BF10" s="32">
        <f t="shared" ref="BF10:BF72" si="5">BE10/SQRT(BG10)</f>
        <v>0.31206669305620022</v>
      </c>
      <c r="BG10" s="24">
        <f t="shared" ref="BG10:BG73" si="6">COUNTIF(AL10:BC10,"&gt;0")</f>
        <v>5</v>
      </c>
      <c r="BH10" s="7"/>
      <c r="BI10" s="7"/>
      <c r="BJ10" s="64">
        <v>0</v>
      </c>
      <c r="BK10" s="64">
        <v>0</v>
      </c>
      <c r="BL10" s="62">
        <v>1</v>
      </c>
      <c r="BM10" s="64">
        <v>0</v>
      </c>
      <c r="BN10" s="64">
        <v>0</v>
      </c>
      <c r="BO10" s="64">
        <v>0</v>
      </c>
      <c r="BP10" s="64">
        <v>0</v>
      </c>
      <c r="BQ10" s="64">
        <v>0</v>
      </c>
      <c r="BR10" s="64">
        <v>0</v>
      </c>
      <c r="BS10" s="64">
        <v>0</v>
      </c>
      <c r="BT10" s="64">
        <v>0</v>
      </c>
      <c r="BU10" s="64">
        <v>0</v>
      </c>
      <c r="BV10" s="64">
        <v>0</v>
      </c>
      <c r="BW10" s="64">
        <v>0</v>
      </c>
      <c r="BX10" s="63">
        <f t="shared" ref="BX10:BX73" si="7">AVERAGE(AU10:BW10)</f>
        <v>0.38513918226415983</v>
      </c>
      <c r="BY10" s="63">
        <f t="shared" ref="BY10:BY73" si="8">STDEV(AU10:BW10)</f>
        <v>1.0327442749051521</v>
      </c>
      <c r="BZ10" s="32">
        <f t="shared" ref="BZ10:BZ72" si="9">BY10/SQRT(CA10)</f>
        <v>0.39034064561782228</v>
      </c>
      <c r="CA10" s="24">
        <f t="shared" ref="CA10:CA73" si="10">COUNTIF(AU10:BW10,"&gt;0")</f>
        <v>7</v>
      </c>
    </row>
    <row r="11" spans="1:79" x14ac:dyDescent="0.25">
      <c r="A11" s="20" t="s">
        <v>63</v>
      </c>
      <c r="B11" s="65" t="s">
        <v>216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  <c r="L11" s="62">
        <v>0</v>
      </c>
      <c r="M11" s="62">
        <v>0</v>
      </c>
      <c r="N11" s="62">
        <v>0</v>
      </c>
      <c r="O11" s="62">
        <v>0</v>
      </c>
      <c r="P11" s="62">
        <v>0</v>
      </c>
      <c r="Q11" s="62">
        <v>0</v>
      </c>
      <c r="R11" s="62">
        <v>0</v>
      </c>
      <c r="S11" s="62">
        <v>0</v>
      </c>
      <c r="T11" s="62">
        <v>0</v>
      </c>
      <c r="U11" s="62">
        <v>0</v>
      </c>
      <c r="V11" s="62">
        <v>0</v>
      </c>
      <c r="W11" s="62">
        <v>0</v>
      </c>
      <c r="X11" s="62">
        <v>0</v>
      </c>
      <c r="Y11" s="62">
        <v>0</v>
      </c>
      <c r="Z11" s="62">
        <v>0</v>
      </c>
      <c r="AA11" s="62">
        <v>2</v>
      </c>
      <c r="AB11" s="62">
        <v>0</v>
      </c>
      <c r="AC11" s="62">
        <v>0</v>
      </c>
      <c r="AD11" s="62">
        <v>0</v>
      </c>
      <c r="AE11" s="62">
        <v>0</v>
      </c>
      <c r="AF11" s="63">
        <f t="shared" si="0"/>
        <v>6.8965517241379309E-2</v>
      </c>
      <c r="AG11" s="63">
        <f t="shared" si="1"/>
        <v>0.37139067635410372</v>
      </c>
      <c r="AH11" s="32">
        <f t="shared" ref="AH11:AH73" si="11">AG11/SQRT(AI11)</f>
        <v>0.37139067635410372</v>
      </c>
      <c r="AI11" s="24">
        <f t="shared" si="2"/>
        <v>1</v>
      </c>
      <c r="AJ11" s="63"/>
      <c r="AK11" s="63"/>
      <c r="AL11" s="62">
        <v>0</v>
      </c>
      <c r="AM11" s="62">
        <v>0</v>
      </c>
      <c r="AN11" s="62">
        <v>0</v>
      </c>
      <c r="AO11" s="62">
        <v>1</v>
      </c>
      <c r="AP11" s="62">
        <v>0</v>
      </c>
      <c r="AQ11" s="62">
        <v>0</v>
      </c>
      <c r="AR11" s="62">
        <v>0</v>
      </c>
      <c r="AS11" s="62">
        <v>0</v>
      </c>
      <c r="AT11" s="62">
        <v>0</v>
      </c>
      <c r="AU11" s="62">
        <v>0</v>
      </c>
      <c r="AV11" s="62">
        <v>0</v>
      </c>
      <c r="AW11" s="62">
        <v>0</v>
      </c>
      <c r="AX11" s="62">
        <v>0</v>
      </c>
      <c r="AY11" s="62">
        <v>0</v>
      </c>
      <c r="AZ11" s="62">
        <v>0</v>
      </c>
      <c r="BA11" s="62">
        <v>0</v>
      </c>
      <c r="BB11" s="62">
        <v>0</v>
      </c>
      <c r="BC11" s="62">
        <v>0</v>
      </c>
      <c r="BD11" s="63">
        <f t="shared" si="3"/>
        <v>5.5555555555555552E-2</v>
      </c>
      <c r="BE11" s="63">
        <f t="shared" si="4"/>
        <v>0.23570226039551584</v>
      </c>
      <c r="BF11" s="32">
        <f t="shared" si="5"/>
        <v>0.23570226039551584</v>
      </c>
      <c r="BG11" s="24">
        <f t="shared" si="6"/>
        <v>1</v>
      </c>
      <c r="BH11" s="63"/>
      <c r="BI11" s="63"/>
      <c r="BJ11" s="64">
        <v>0</v>
      </c>
      <c r="BK11" s="64">
        <v>0</v>
      </c>
      <c r="BL11" s="64">
        <v>0</v>
      </c>
      <c r="BM11" s="62">
        <v>0</v>
      </c>
      <c r="BN11" s="62">
        <v>2</v>
      </c>
      <c r="BO11" s="62">
        <v>0</v>
      </c>
      <c r="BP11" s="62">
        <v>0</v>
      </c>
      <c r="BQ11" s="62">
        <v>0</v>
      </c>
      <c r="BR11" s="62">
        <v>0</v>
      </c>
      <c r="BS11" s="62">
        <v>0</v>
      </c>
      <c r="BT11" s="62">
        <v>0</v>
      </c>
      <c r="BU11" s="62">
        <v>0</v>
      </c>
      <c r="BV11" s="62">
        <v>0</v>
      </c>
      <c r="BW11" s="62">
        <v>0</v>
      </c>
      <c r="BX11" s="63">
        <f t="shared" si="7"/>
        <v>0.13062815097579952</v>
      </c>
      <c r="BY11" s="63">
        <f t="shared" si="8"/>
        <v>0.42306015473005082</v>
      </c>
      <c r="BZ11" s="32">
        <f t="shared" si="9"/>
        <v>0.18919825290959455</v>
      </c>
      <c r="CA11" s="24">
        <f t="shared" si="10"/>
        <v>5</v>
      </c>
    </row>
    <row r="12" spans="1:79" x14ac:dyDescent="0.25">
      <c r="A12" s="20" t="s">
        <v>63</v>
      </c>
      <c r="B12" s="20" t="s">
        <v>217</v>
      </c>
      <c r="C12" s="62">
        <v>1</v>
      </c>
      <c r="D12" s="62">
        <v>2</v>
      </c>
      <c r="E12" s="62">
        <v>2</v>
      </c>
      <c r="F12" s="62">
        <v>2</v>
      </c>
      <c r="G12" s="62">
        <v>2</v>
      </c>
      <c r="H12" s="62">
        <v>0</v>
      </c>
      <c r="I12" s="62">
        <v>2</v>
      </c>
      <c r="J12" s="62">
        <v>0</v>
      </c>
      <c r="K12" s="62">
        <v>0</v>
      </c>
      <c r="L12" s="62">
        <v>0</v>
      </c>
      <c r="M12" s="62">
        <v>0</v>
      </c>
      <c r="N12" s="62">
        <v>0</v>
      </c>
      <c r="O12" s="62">
        <v>3</v>
      </c>
      <c r="P12" s="62">
        <v>2</v>
      </c>
      <c r="Q12" s="62">
        <v>1</v>
      </c>
      <c r="R12" s="62">
        <v>0</v>
      </c>
      <c r="S12" s="62">
        <v>0</v>
      </c>
      <c r="T12" s="62">
        <v>0</v>
      </c>
      <c r="U12" s="62">
        <v>0</v>
      </c>
      <c r="V12" s="62">
        <v>3</v>
      </c>
      <c r="W12" s="62">
        <v>0</v>
      </c>
      <c r="X12" s="62">
        <v>0</v>
      </c>
      <c r="Y12" s="62">
        <v>0</v>
      </c>
      <c r="Z12" s="62">
        <v>0</v>
      </c>
      <c r="AA12" s="62">
        <v>2</v>
      </c>
      <c r="AB12" s="62">
        <v>0</v>
      </c>
      <c r="AC12" s="62">
        <v>0</v>
      </c>
      <c r="AD12" s="62">
        <v>0</v>
      </c>
      <c r="AE12" s="62">
        <v>0</v>
      </c>
      <c r="AF12" s="63">
        <f t="shared" si="0"/>
        <v>0.75862068965517238</v>
      </c>
      <c r="AG12" s="63">
        <f t="shared" si="1"/>
        <v>1.0574623402207861</v>
      </c>
      <c r="AH12" s="32">
        <f t="shared" si="11"/>
        <v>0.31883689204031773</v>
      </c>
      <c r="AI12" s="24">
        <f t="shared" si="2"/>
        <v>11</v>
      </c>
      <c r="AJ12" s="63"/>
      <c r="AK12" s="63"/>
      <c r="AL12" s="62">
        <v>1</v>
      </c>
      <c r="AM12" s="62">
        <v>0</v>
      </c>
      <c r="AN12" s="62">
        <v>0</v>
      </c>
      <c r="AO12" s="62">
        <v>2</v>
      </c>
      <c r="AP12" s="62">
        <v>0</v>
      </c>
      <c r="AQ12" s="62">
        <v>0</v>
      </c>
      <c r="AR12" s="62">
        <v>0</v>
      </c>
      <c r="AS12" s="62">
        <v>0</v>
      </c>
      <c r="AT12" s="62">
        <v>0</v>
      </c>
      <c r="AU12" s="62">
        <v>3</v>
      </c>
      <c r="AV12" s="62">
        <v>0</v>
      </c>
      <c r="AW12" s="62">
        <v>0</v>
      </c>
      <c r="AX12" s="62">
        <v>0</v>
      </c>
      <c r="AY12" s="62">
        <v>3</v>
      </c>
      <c r="AZ12" s="62">
        <v>0</v>
      </c>
      <c r="BA12" s="62">
        <v>0</v>
      </c>
      <c r="BB12" s="62">
        <v>0</v>
      </c>
      <c r="BC12" s="62">
        <v>0</v>
      </c>
      <c r="BD12" s="63">
        <f t="shared" si="3"/>
        <v>0.5</v>
      </c>
      <c r="BE12" s="63">
        <f t="shared" si="4"/>
        <v>1.0431851677040116</v>
      </c>
      <c r="BF12" s="32">
        <f t="shared" si="5"/>
        <v>0.5215925838520058</v>
      </c>
      <c r="BG12" s="24">
        <f t="shared" si="6"/>
        <v>4</v>
      </c>
      <c r="BH12" s="63"/>
      <c r="BI12" s="63"/>
      <c r="BJ12" s="62">
        <v>0</v>
      </c>
      <c r="BK12" s="62">
        <v>0</v>
      </c>
      <c r="BL12" s="62">
        <v>2</v>
      </c>
      <c r="BM12" s="62">
        <v>2</v>
      </c>
      <c r="BN12" s="62">
        <v>2</v>
      </c>
      <c r="BO12" s="62">
        <v>2</v>
      </c>
      <c r="BP12" s="62">
        <v>0</v>
      </c>
      <c r="BQ12" s="62">
        <v>0</v>
      </c>
      <c r="BR12" s="62">
        <v>3</v>
      </c>
      <c r="BS12" s="62">
        <v>2</v>
      </c>
      <c r="BT12" s="62">
        <v>0</v>
      </c>
      <c r="BU12" s="62">
        <v>0</v>
      </c>
      <c r="BV12" s="62">
        <v>0</v>
      </c>
      <c r="BW12" s="62">
        <v>0</v>
      </c>
      <c r="BX12" s="63">
        <f t="shared" si="7"/>
        <v>0.92832510190948203</v>
      </c>
      <c r="BY12" s="63">
        <f t="shared" si="8"/>
        <v>1.2609830072224071</v>
      </c>
      <c r="BZ12" s="32">
        <f t="shared" si="9"/>
        <v>0.3640144393317003</v>
      </c>
      <c r="CA12" s="24">
        <f t="shared" si="10"/>
        <v>12</v>
      </c>
    </row>
    <row r="13" spans="1:79" x14ac:dyDescent="0.25">
      <c r="A13" s="20" t="s">
        <v>63</v>
      </c>
      <c r="B13" s="20" t="s">
        <v>218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J13" s="62">
        <v>0</v>
      </c>
      <c r="K13" s="62">
        <v>0</v>
      </c>
      <c r="L13" s="62">
        <v>0</v>
      </c>
      <c r="M13" s="62">
        <v>0</v>
      </c>
      <c r="N13" s="62">
        <v>0</v>
      </c>
      <c r="O13" s="62">
        <v>0</v>
      </c>
      <c r="P13" s="62">
        <v>0</v>
      </c>
      <c r="Q13" s="62">
        <v>0</v>
      </c>
      <c r="R13" s="62">
        <v>0</v>
      </c>
      <c r="S13" s="62">
        <v>0</v>
      </c>
      <c r="T13" s="62">
        <v>0</v>
      </c>
      <c r="U13" s="62">
        <v>0</v>
      </c>
      <c r="V13" s="62">
        <v>0</v>
      </c>
      <c r="W13" s="62">
        <v>0</v>
      </c>
      <c r="X13" s="62">
        <v>0</v>
      </c>
      <c r="Y13" s="62">
        <v>0</v>
      </c>
      <c r="Z13" s="62">
        <v>0</v>
      </c>
      <c r="AA13" s="62">
        <v>0</v>
      </c>
      <c r="AB13" s="62">
        <v>0</v>
      </c>
      <c r="AC13" s="62">
        <v>0</v>
      </c>
      <c r="AD13" s="62">
        <v>0</v>
      </c>
      <c r="AE13" s="62">
        <v>0</v>
      </c>
      <c r="AF13" s="63">
        <f t="shared" si="0"/>
        <v>0</v>
      </c>
      <c r="AG13" s="63">
        <f t="shared" si="1"/>
        <v>0</v>
      </c>
      <c r="AH13" s="32">
        <v>0</v>
      </c>
      <c r="AI13" s="24">
        <f t="shared" si="2"/>
        <v>0</v>
      </c>
      <c r="AJ13" s="63"/>
      <c r="AK13" s="63"/>
      <c r="AL13" s="62">
        <v>0</v>
      </c>
      <c r="AM13" s="62">
        <v>0</v>
      </c>
      <c r="AN13" s="62">
        <v>0</v>
      </c>
      <c r="AO13" s="62">
        <v>0</v>
      </c>
      <c r="AP13" s="62">
        <v>0</v>
      </c>
      <c r="AQ13" s="62">
        <v>0</v>
      </c>
      <c r="AR13" s="62">
        <v>0</v>
      </c>
      <c r="AS13" s="62">
        <v>0</v>
      </c>
      <c r="AT13" s="62">
        <v>0</v>
      </c>
      <c r="AU13" s="62">
        <v>0</v>
      </c>
      <c r="AV13" s="62">
        <v>0</v>
      </c>
      <c r="AW13" s="62">
        <v>0</v>
      </c>
      <c r="AX13" s="62">
        <v>0</v>
      </c>
      <c r="AY13" s="62">
        <v>0</v>
      </c>
      <c r="AZ13" s="62">
        <v>0</v>
      </c>
      <c r="BA13" s="62">
        <v>0</v>
      </c>
      <c r="BB13" s="62">
        <v>0</v>
      </c>
      <c r="BC13" s="62">
        <v>0</v>
      </c>
      <c r="BD13" s="63">
        <f t="shared" si="3"/>
        <v>0</v>
      </c>
      <c r="BE13" s="63">
        <f t="shared" si="4"/>
        <v>0</v>
      </c>
      <c r="BF13" s="32">
        <v>0</v>
      </c>
      <c r="BG13" s="24">
        <f t="shared" si="6"/>
        <v>0</v>
      </c>
      <c r="BH13" s="63"/>
      <c r="BI13" s="63"/>
      <c r="BJ13" s="62">
        <v>0</v>
      </c>
      <c r="BK13" s="62">
        <v>0</v>
      </c>
      <c r="BL13" s="62">
        <v>0</v>
      </c>
      <c r="BM13" s="62">
        <v>2</v>
      </c>
      <c r="BN13" s="62">
        <v>0</v>
      </c>
      <c r="BO13" s="62">
        <v>0</v>
      </c>
      <c r="BP13" s="62">
        <v>0</v>
      </c>
      <c r="BQ13" s="62">
        <v>0</v>
      </c>
      <c r="BR13" s="62">
        <v>0</v>
      </c>
      <c r="BS13" s="62">
        <v>0</v>
      </c>
      <c r="BT13" s="62">
        <v>0</v>
      </c>
      <c r="BU13" s="62">
        <v>0</v>
      </c>
      <c r="BV13" s="62">
        <v>0</v>
      </c>
      <c r="BW13" s="62">
        <v>0</v>
      </c>
      <c r="BX13" s="63">
        <f t="shared" si="7"/>
        <v>7.407407407407407E-2</v>
      </c>
      <c r="BY13" s="63">
        <f t="shared" si="8"/>
        <v>0.38490017945975052</v>
      </c>
      <c r="BZ13" s="32">
        <f t="shared" si="9"/>
        <v>0.38490017945975052</v>
      </c>
      <c r="CA13" s="24">
        <f t="shared" si="10"/>
        <v>1</v>
      </c>
    </row>
    <row r="14" spans="1:79" x14ac:dyDescent="0.25">
      <c r="A14" s="20" t="s">
        <v>63</v>
      </c>
      <c r="B14" s="20" t="s">
        <v>219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  <c r="L14" s="62">
        <v>0</v>
      </c>
      <c r="M14" s="62">
        <v>0</v>
      </c>
      <c r="N14" s="62">
        <v>0</v>
      </c>
      <c r="O14" s="62">
        <v>0</v>
      </c>
      <c r="P14" s="62">
        <v>0</v>
      </c>
      <c r="Q14" s="62">
        <v>0</v>
      </c>
      <c r="R14" s="62">
        <v>0</v>
      </c>
      <c r="S14" s="62">
        <v>0</v>
      </c>
      <c r="T14" s="62">
        <v>0</v>
      </c>
      <c r="U14" s="62">
        <v>0</v>
      </c>
      <c r="V14" s="62">
        <v>0</v>
      </c>
      <c r="W14" s="62">
        <v>0</v>
      </c>
      <c r="X14" s="62">
        <v>0</v>
      </c>
      <c r="Y14" s="62">
        <v>0</v>
      </c>
      <c r="Z14" s="62">
        <v>0</v>
      </c>
      <c r="AA14" s="62">
        <v>0</v>
      </c>
      <c r="AB14" s="62">
        <v>0</v>
      </c>
      <c r="AC14" s="62">
        <v>0</v>
      </c>
      <c r="AD14" s="62">
        <v>0</v>
      </c>
      <c r="AE14" s="62">
        <v>0</v>
      </c>
      <c r="AF14" s="63">
        <f t="shared" si="0"/>
        <v>0</v>
      </c>
      <c r="AG14" s="63">
        <f t="shared" si="1"/>
        <v>0</v>
      </c>
      <c r="AH14" s="32">
        <v>0</v>
      </c>
      <c r="AI14" s="24">
        <f t="shared" si="2"/>
        <v>0</v>
      </c>
      <c r="AJ14" s="63"/>
      <c r="AK14" s="63"/>
      <c r="AL14" s="62">
        <v>0</v>
      </c>
      <c r="AM14" s="62">
        <v>0</v>
      </c>
      <c r="AN14" s="62">
        <v>0</v>
      </c>
      <c r="AO14" s="62">
        <v>0</v>
      </c>
      <c r="AP14" s="62">
        <v>0</v>
      </c>
      <c r="AQ14" s="62">
        <v>0</v>
      </c>
      <c r="AR14" s="62">
        <v>0</v>
      </c>
      <c r="AS14" s="62">
        <v>0</v>
      </c>
      <c r="AT14" s="62">
        <v>0</v>
      </c>
      <c r="AU14" s="62">
        <v>0</v>
      </c>
      <c r="AV14" s="62">
        <v>0</v>
      </c>
      <c r="AW14" s="62">
        <v>0</v>
      </c>
      <c r="AX14" s="62">
        <v>0</v>
      </c>
      <c r="AY14" s="62">
        <v>0</v>
      </c>
      <c r="AZ14" s="62">
        <v>0</v>
      </c>
      <c r="BA14" s="62">
        <v>0</v>
      </c>
      <c r="BB14" s="62">
        <v>0</v>
      </c>
      <c r="BC14" s="62">
        <v>0</v>
      </c>
      <c r="BD14" s="63">
        <f t="shared" si="3"/>
        <v>0</v>
      </c>
      <c r="BE14" s="63">
        <f t="shared" si="4"/>
        <v>0</v>
      </c>
      <c r="BF14" s="32">
        <v>0</v>
      </c>
      <c r="BG14" s="24">
        <f t="shared" si="6"/>
        <v>0</v>
      </c>
      <c r="BH14" s="63"/>
      <c r="BI14" s="63"/>
      <c r="BJ14" s="62">
        <v>0</v>
      </c>
      <c r="BK14" s="62">
        <v>0</v>
      </c>
      <c r="BL14" s="62">
        <v>0</v>
      </c>
      <c r="BM14" s="62">
        <v>0</v>
      </c>
      <c r="BN14" s="62">
        <v>0</v>
      </c>
      <c r="BO14" s="62">
        <v>0</v>
      </c>
      <c r="BP14" s="62">
        <v>0</v>
      </c>
      <c r="BQ14" s="62">
        <v>0</v>
      </c>
      <c r="BR14" s="62">
        <v>0</v>
      </c>
      <c r="BS14" s="62">
        <v>0</v>
      </c>
      <c r="BT14" s="62">
        <v>0</v>
      </c>
      <c r="BU14" s="62">
        <v>0</v>
      </c>
      <c r="BV14" s="62">
        <v>0</v>
      </c>
      <c r="BW14" s="62">
        <v>0</v>
      </c>
      <c r="BX14" s="63">
        <f t="shared" si="7"/>
        <v>0</v>
      </c>
      <c r="BY14" s="63">
        <f t="shared" si="8"/>
        <v>0</v>
      </c>
      <c r="BZ14" s="32">
        <v>0</v>
      </c>
      <c r="CA14" s="24">
        <f t="shared" si="10"/>
        <v>0</v>
      </c>
    </row>
    <row r="15" spans="1:79" x14ac:dyDescent="0.25">
      <c r="A15" s="20" t="s">
        <v>63</v>
      </c>
      <c r="B15" s="20" t="s">
        <v>220</v>
      </c>
      <c r="C15" s="62">
        <v>1</v>
      </c>
      <c r="D15" s="62">
        <v>1</v>
      </c>
      <c r="E15" s="62">
        <v>1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  <c r="L15" s="62">
        <v>0</v>
      </c>
      <c r="M15" s="62">
        <v>0</v>
      </c>
      <c r="N15" s="62">
        <v>0</v>
      </c>
      <c r="O15" s="62">
        <v>0</v>
      </c>
      <c r="P15" s="62">
        <v>0</v>
      </c>
      <c r="Q15" s="62">
        <v>1</v>
      </c>
      <c r="R15" s="62">
        <v>0</v>
      </c>
      <c r="S15" s="62">
        <v>0</v>
      </c>
      <c r="T15" s="62">
        <v>0</v>
      </c>
      <c r="U15" s="62">
        <v>0</v>
      </c>
      <c r="V15" s="62">
        <v>0</v>
      </c>
      <c r="W15" s="62">
        <v>0</v>
      </c>
      <c r="X15" s="62">
        <v>0</v>
      </c>
      <c r="Y15" s="62">
        <v>0</v>
      </c>
      <c r="Z15" s="62">
        <v>0</v>
      </c>
      <c r="AA15" s="62">
        <v>0</v>
      </c>
      <c r="AB15" s="62">
        <v>0</v>
      </c>
      <c r="AC15" s="62">
        <v>0</v>
      </c>
      <c r="AD15" s="62">
        <v>0</v>
      </c>
      <c r="AE15" s="62">
        <v>0</v>
      </c>
      <c r="AF15" s="63">
        <f t="shared" si="0"/>
        <v>0.13793103448275862</v>
      </c>
      <c r="AG15" s="63">
        <f t="shared" si="1"/>
        <v>0.35093120317179821</v>
      </c>
      <c r="AH15" s="32">
        <f t="shared" si="11"/>
        <v>0.17546560158589911</v>
      </c>
      <c r="AI15" s="24">
        <f t="shared" si="2"/>
        <v>4</v>
      </c>
      <c r="AJ15" s="63"/>
      <c r="AK15" s="63"/>
      <c r="AL15" s="62">
        <v>0</v>
      </c>
      <c r="AM15" s="62">
        <v>0</v>
      </c>
      <c r="AN15" s="62">
        <v>0</v>
      </c>
      <c r="AO15" s="62">
        <v>0</v>
      </c>
      <c r="AP15" s="62">
        <v>0</v>
      </c>
      <c r="AQ15" s="62">
        <v>0</v>
      </c>
      <c r="AR15" s="62">
        <v>0</v>
      </c>
      <c r="AS15" s="62">
        <v>0</v>
      </c>
      <c r="AT15" s="62">
        <v>0</v>
      </c>
      <c r="AU15" s="62">
        <v>0</v>
      </c>
      <c r="AV15" s="62">
        <v>0</v>
      </c>
      <c r="AW15" s="62">
        <v>0</v>
      </c>
      <c r="AX15" s="62">
        <v>0</v>
      </c>
      <c r="AY15" s="62">
        <v>0</v>
      </c>
      <c r="AZ15" s="62">
        <v>0</v>
      </c>
      <c r="BA15" s="62">
        <v>0</v>
      </c>
      <c r="BB15" s="62">
        <v>0</v>
      </c>
      <c r="BC15" s="62">
        <v>0</v>
      </c>
      <c r="BD15" s="63">
        <f t="shared" si="3"/>
        <v>0</v>
      </c>
      <c r="BE15" s="63">
        <f t="shared" si="4"/>
        <v>0</v>
      </c>
      <c r="BF15" s="32">
        <v>0</v>
      </c>
      <c r="BG15" s="24">
        <f t="shared" si="6"/>
        <v>0</v>
      </c>
      <c r="BH15" s="63"/>
      <c r="BI15" s="63"/>
      <c r="BJ15" s="62">
        <v>0</v>
      </c>
      <c r="BK15" s="62">
        <v>0</v>
      </c>
      <c r="BL15" s="62">
        <v>0</v>
      </c>
      <c r="BM15" s="62">
        <v>0</v>
      </c>
      <c r="BN15" s="62">
        <v>0</v>
      </c>
      <c r="BO15" s="62">
        <v>0</v>
      </c>
      <c r="BP15" s="62">
        <v>0</v>
      </c>
      <c r="BQ15" s="62">
        <v>0</v>
      </c>
      <c r="BR15" s="62">
        <v>0</v>
      </c>
      <c r="BS15" s="62">
        <v>0</v>
      </c>
      <c r="BT15" s="62">
        <v>0</v>
      </c>
      <c r="BU15" s="62">
        <v>0</v>
      </c>
      <c r="BV15" s="62">
        <v>0</v>
      </c>
      <c r="BW15" s="62">
        <v>0</v>
      </c>
      <c r="BX15" s="63">
        <f t="shared" si="7"/>
        <v>0</v>
      </c>
      <c r="BY15" s="63">
        <f t="shared" si="8"/>
        <v>0</v>
      </c>
      <c r="BZ15" s="32">
        <v>0</v>
      </c>
      <c r="CA15" s="24">
        <f t="shared" si="10"/>
        <v>0</v>
      </c>
    </row>
    <row r="16" spans="1:79" x14ac:dyDescent="0.25">
      <c r="A16" s="20" t="s">
        <v>63</v>
      </c>
      <c r="B16" s="20" t="s">
        <v>221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  <c r="L16" s="62">
        <v>2</v>
      </c>
      <c r="M16" s="62">
        <v>0</v>
      </c>
      <c r="N16" s="62">
        <v>0</v>
      </c>
      <c r="O16" s="62">
        <v>0</v>
      </c>
      <c r="P16" s="62">
        <v>0</v>
      </c>
      <c r="Q16" s="62">
        <v>0</v>
      </c>
      <c r="R16" s="62">
        <v>0</v>
      </c>
      <c r="S16" s="62">
        <v>0</v>
      </c>
      <c r="T16" s="62">
        <v>0</v>
      </c>
      <c r="U16" s="62">
        <v>0</v>
      </c>
      <c r="V16" s="62">
        <v>3</v>
      </c>
      <c r="W16" s="62">
        <v>0</v>
      </c>
      <c r="X16" s="62">
        <v>0</v>
      </c>
      <c r="Y16" s="62">
        <v>0</v>
      </c>
      <c r="Z16" s="62">
        <v>0</v>
      </c>
      <c r="AA16" s="62">
        <v>0</v>
      </c>
      <c r="AB16" s="62">
        <v>0</v>
      </c>
      <c r="AC16" s="62">
        <v>0</v>
      </c>
      <c r="AD16" s="62">
        <v>0</v>
      </c>
      <c r="AE16" s="62">
        <v>0</v>
      </c>
      <c r="AF16" s="63">
        <f t="shared" si="0"/>
        <v>0.17241379310344829</v>
      </c>
      <c r="AG16" s="63">
        <f t="shared" si="1"/>
        <v>0.65840529838832007</v>
      </c>
      <c r="AH16" s="32">
        <f t="shared" si="11"/>
        <v>0.46556285125953334</v>
      </c>
      <c r="AI16" s="24">
        <f t="shared" si="2"/>
        <v>2</v>
      </c>
      <c r="AJ16" s="63"/>
      <c r="AK16" s="63"/>
      <c r="AL16" s="62">
        <v>2</v>
      </c>
      <c r="AM16" s="62">
        <v>0</v>
      </c>
      <c r="AN16" s="62">
        <v>0</v>
      </c>
      <c r="AO16" s="62">
        <v>0</v>
      </c>
      <c r="AP16" s="62">
        <v>0</v>
      </c>
      <c r="AQ16" s="62">
        <v>0</v>
      </c>
      <c r="AR16" s="62">
        <v>0</v>
      </c>
      <c r="AS16" s="62">
        <v>0</v>
      </c>
      <c r="AT16" s="62">
        <v>0</v>
      </c>
      <c r="AU16" s="62">
        <v>0</v>
      </c>
      <c r="AV16" s="62">
        <v>0</v>
      </c>
      <c r="AW16" s="62">
        <v>0</v>
      </c>
      <c r="AX16" s="62">
        <v>0</v>
      </c>
      <c r="AY16" s="62">
        <v>0</v>
      </c>
      <c r="AZ16" s="62">
        <v>0</v>
      </c>
      <c r="BA16" s="62">
        <v>0</v>
      </c>
      <c r="BB16" s="62">
        <v>0</v>
      </c>
      <c r="BC16" s="62">
        <v>0</v>
      </c>
      <c r="BD16" s="63">
        <f t="shared" si="3"/>
        <v>0.1111111111111111</v>
      </c>
      <c r="BE16" s="63">
        <f t="shared" si="4"/>
        <v>0.47140452079103168</v>
      </c>
      <c r="BF16" s="32">
        <f t="shared" si="5"/>
        <v>0.47140452079103168</v>
      </c>
      <c r="BG16" s="24">
        <f t="shared" si="6"/>
        <v>1</v>
      </c>
      <c r="BH16" s="63"/>
      <c r="BI16" s="63"/>
      <c r="BJ16" s="62">
        <v>0</v>
      </c>
      <c r="BK16" s="62">
        <v>0</v>
      </c>
      <c r="BL16" s="62">
        <v>0</v>
      </c>
      <c r="BM16" s="62">
        <v>0</v>
      </c>
      <c r="BN16" s="62">
        <v>0</v>
      </c>
      <c r="BO16" s="62">
        <v>0</v>
      </c>
      <c r="BP16" s="62">
        <v>0</v>
      </c>
      <c r="BQ16" s="62">
        <v>0</v>
      </c>
      <c r="BR16" s="62">
        <v>0</v>
      </c>
      <c r="BS16" s="62">
        <v>0</v>
      </c>
      <c r="BT16" s="62">
        <v>0</v>
      </c>
      <c r="BU16" s="62">
        <v>0</v>
      </c>
      <c r="BV16" s="62">
        <v>0</v>
      </c>
      <c r="BW16" s="62">
        <v>0</v>
      </c>
      <c r="BX16" s="63">
        <f t="shared" si="7"/>
        <v>7.6071116766413857E-2</v>
      </c>
      <c r="BY16" s="63">
        <f t="shared" si="8"/>
        <v>0.22365376088364602</v>
      </c>
      <c r="BZ16" s="32">
        <f t="shared" si="9"/>
        <v>0.11182688044182301</v>
      </c>
      <c r="CA16" s="24">
        <f t="shared" si="10"/>
        <v>4</v>
      </c>
    </row>
    <row r="17" spans="1:79" x14ac:dyDescent="0.25">
      <c r="A17" s="20" t="s">
        <v>63</v>
      </c>
      <c r="B17" s="20" t="s">
        <v>222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  <c r="L17" s="62">
        <v>2</v>
      </c>
      <c r="M17" s="62">
        <v>0</v>
      </c>
      <c r="N17" s="62">
        <v>0</v>
      </c>
      <c r="O17" s="62">
        <v>0</v>
      </c>
      <c r="P17" s="62">
        <v>0</v>
      </c>
      <c r="Q17" s="62">
        <v>0</v>
      </c>
      <c r="R17" s="62">
        <v>0</v>
      </c>
      <c r="S17" s="62">
        <v>0</v>
      </c>
      <c r="T17" s="62">
        <v>0</v>
      </c>
      <c r="U17" s="62">
        <v>0</v>
      </c>
      <c r="V17" s="62">
        <v>4</v>
      </c>
      <c r="W17" s="62">
        <v>1</v>
      </c>
      <c r="X17" s="62">
        <v>0</v>
      </c>
      <c r="Y17" s="62">
        <v>0</v>
      </c>
      <c r="Z17" s="62">
        <v>0</v>
      </c>
      <c r="AA17" s="62">
        <v>0</v>
      </c>
      <c r="AB17" s="62">
        <v>0</v>
      </c>
      <c r="AC17" s="62">
        <v>0</v>
      </c>
      <c r="AD17" s="62">
        <v>0</v>
      </c>
      <c r="AE17" s="62">
        <v>0</v>
      </c>
      <c r="AF17" s="63">
        <f t="shared" si="0"/>
        <v>0.2413793103448276</v>
      </c>
      <c r="AG17" s="63">
        <f t="shared" si="1"/>
        <v>0.83045479853739967</v>
      </c>
      <c r="AH17" s="32">
        <f t="shared" si="11"/>
        <v>0.47946330148538419</v>
      </c>
      <c r="AI17" s="24">
        <f t="shared" si="2"/>
        <v>3</v>
      </c>
      <c r="AJ17" s="63"/>
      <c r="AK17" s="63"/>
      <c r="AL17" s="62">
        <v>0</v>
      </c>
      <c r="AM17" s="62">
        <v>0</v>
      </c>
      <c r="AN17" s="62">
        <v>0</v>
      </c>
      <c r="AO17" s="62">
        <v>0</v>
      </c>
      <c r="AP17" s="62">
        <v>0</v>
      </c>
      <c r="AQ17" s="62">
        <v>0</v>
      </c>
      <c r="AR17" s="62">
        <v>0</v>
      </c>
      <c r="AS17" s="62">
        <v>0</v>
      </c>
      <c r="AT17" s="62">
        <v>0</v>
      </c>
      <c r="AU17" s="62">
        <v>0</v>
      </c>
      <c r="AV17" s="62">
        <v>0</v>
      </c>
      <c r="AW17" s="62">
        <v>0</v>
      </c>
      <c r="AX17" s="62">
        <v>0</v>
      </c>
      <c r="AY17" s="62">
        <v>0</v>
      </c>
      <c r="AZ17" s="62">
        <v>0</v>
      </c>
      <c r="BA17" s="62">
        <v>0</v>
      </c>
      <c r="BB17" s="62">
        <v>0</v>
      </c>
      <c r="BC17" s="62">
        <v>0</v>
      </c>
      <c r="BD17" s="63">
        <f t="shared" si="3"/>
        <v>0</v>
      </c>
      <c r="BE17" s="63">
        <f t="shared" si="4"/>
        <v>0</v>
      </c>
      <c r="BF17" s="32">
        <v>0</v>
      </c>
      <c r="BG17" s="24">
        <f t="shared" si="6"/>
        <v>0</v>
      </c>
      <c r="BH17" s="63"/>
      <c r="BI17" s="63"/>
      <c r="BJ17" s="62">
        <v>0</v>
      </c>
      <c r="BK17" s="62">
        <v>0</v>
      </c>
      <c r="BL17" s="62">
        <v>0</v>
      </c>
      <c r="BM17" s="62">
        <v>0</v>
      </c>
      <c r="BN17" s="62">
        <v>1</v>
      </c>
      <c r="BO17" s="62">
        <v>2</v>
      </c>
      <c r="BP17" s="64">
        <v>0</v>
      </c>
      <c r="BQ17" s="64">
        <v>0</v>
      </c>
      <c r="BR17" s="62">
        <v>0</v>
      </c>
      <c r="BS17" s="62">
        <v>0</v>
      </c>
      <c r="BT17" s="62">
        <v>0</v>
      </c>
      <c r="BU17" s="62">
        <v>0</v>
      </c>
      <c r="BV17" s="62">
        <v>0</v>
      </c>
      <c r="BW17" s="62">
        <v>0</v>
      </c>
      <c r="BX17" s="63">
        <f t="shared" si="7"/>
        <v>0.1111111111111111</v>
      </c>
      <c r="BY17" s="63">
        <f t="shared" si="8"/>
        <v>0.42365927286816168</v>
      </c>
      <c r="BZ17" s="32">
        <f t="shared" si="9"/>
        <v>0.299572344757639</v>
      </c>
      <c r="CA17" s="24">
        <f t="shared" si="10"/>
        <v>2</v>
      </c>
    </row>
    <row r="18" spans="1:79" x14ac:dyDescent="0.25">
      <c r="A18" s="20" t="s">
        <v>63</v>
      </c>
      <c r="B18" s="20" t="s">
        <v>223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  <c r="L18" s="62">
        <v>0</v>
      </c>
      <c r="M18" s="62">
        <v>0</v>
      </c>
      <c r="N18" s="62">
        <v>0</v>
      </c>
      <c r="O18" s="62">
        <v>0</v>
      </c>
      <c r="P18" s="62">
        <v>0</v>
      </c>
      <c r="Q18" s="62">
        <v>0</v>
      </c>
      <c r="R18" s="62">
        <v>0</v>
      </c>
      <c r="S18" s="62">
        <v>0</v>
      </c>
      <c r="T18" s="62">
        <v>0</v>
      </c>
      <c r="U18" s="62">
        <v>0</v>
      </c>
      <c r="V18" s="62">
        <v>0</v>
      </c>
      <c r="W18" s="62">
        <v>0</v>
      </c>
      <c r="X18" s="62">
        <v>0</v>
      </c>
      <c r="Y18" s="62">
        <v>0</v>
      </c>
      <c r="Z18" s="62">
        <v>0</v>
      </c>
      <c r="AA18" s="62">
        <v>0</v>
      </c>
      <c r="AB18" s="62">
        <v>0</v>
      </c>
      <c r="AC18" s="62">
        <v>0</v>
      </c>
      <c r="AD18" s="62">
        <v>0</v>
      </c>
      <c r="AE18" s="62">
        <v>0</v>
      </c>
      <c r="AF18" s="63">
        <f t="shared" si="0"/>
        <v>0</v>
      </c>
      <c r="AG18" s="63">
        <f t="shared" si="1"/>
        <v>0</v>
      </c>
      <c r="AH18" s="32">
        <v>0</v>
      </c>
      <c r="AI18" s="24">
        <f t="shared" si="2"/>
        <v>0</v>
      </c>
      <c r="AJ18" s="63"/>
      <c r="AK18" s="63"/>
      <c r="AL18" s="62">
        <v>0</v>
      </c>
      <c r="AM18" s="62">
        <v>0</v>
      </c>
      <c r="AN18" s="62">
        <v>0</v>
      </c>
      <c r="AO18" s="62">
        <v>2</v>
      </c>
      <c r="AP18" s="62">
        <v>0</v>
      </c>
      <c r="AQ18" s="62">
        <v>0</v>
      </c>
      <c r="AR18" s="62">
        <v>0</v>
      </c>
      <c r="AS18" s="62">
        <v>0</v>
      </c>
      <c r="AT18" s="62">
        <v>0</v>
      </c>
      <c r="AU18" s="62">
        <v>0</v>
      </c>
      <c r="AV18" s="62">
        <v>0</v>
      </c>
      <c r="AW18" s="62">
        <v>0</v>
      </c>
      <c r="AX18" s="62">
        <v>0</v>
      </c>
      <c r="AY18" s="62">
        <v>0</v>
      </c>
      <c r="AZ18" s="62">
        <v>0</v>
      </c>
      <c r="BA18" s="62">
        <v>0</v>
      </c>
      <c r="BB18" s="62">
        <v>0</v>
      </c>
      <c r="BC18" s="62">
        <v>0</v>
      </c>
      <c r="BD18" s="63">
        <f t="shared" si="3"/>
        <v>0.1111111111111111</v>
      </c>
      <c r="BE18" s="63">
        <f t="shared" si="4"/>
        <v>0.47140452079103168</v>
      </c>
      <c r="BF18" s="32">
        <f t="shared" si="5"/>
        <v>0.47140452079103168</v>
      </c>
      <c r="BG18" s="24">
        <f t="shared" si="6"/>
        <v>1</v>
      </c>
      <c r="BH18" s="63"/>
      <c r="BI18" s="63"/>
      <c r="BJ18" s="62">
        <v>0</v>
      </c>
      <c r="BK18" s="62">
        <v>0</v>
      </c>
      <c r="BL18" s="62">
        <v>0</v>
      </c>
      <c r="BM18" s="62">
        <v>0</v>
      </c>
      <c r="BN18" s="62">
        <v>0</v>
      </c>
      <c r="BO18" s="62">
        <v>0</v>
      </c>
      <c r="BP18" s="62">
        <v>0</v>
      </c>
      <c r="BQ18" s="62">
        <v>0</v>
      </c>
      <c r="BR18" s="62">
        <v>0</v>
      </c>
      <c r="BS18" s="62">
        <v>0</v>
      </c>
      <c r="BT18" s="62">
        <v>0</v>
      </c>
      <c r="BU18" s="62">
        <v>0</v>
      </c>
      <c r="BV18" s="62">
        <v>0</v>
      </c>
      <c r="BW18" s="62">
        <v>0</v>
      </c>
      <c r="BX18" s="63">
        <f t="shared" si="7"/>
        <v>7.6071116766413857E-2</v>
      </c>
      <c r="BY18" s="63">
        <f t="shared" si="8"/>
        <v>0.22365376088364602</v>
      </c>
      <c r="BZ18" s="32">
        <f t="shared" si="9"/>
        <v>0.11182688044182301</v>
      </c>
      <c r="CA18" s="24">
        <f t="shared" si="10"/>
        <v>4</v>
      </c>
    </row>
    <row r="19" spans="1:79" x14ac:dyDescent="0.25">
      <c r="A19" s="20" t="s">
        <v>63</v>
      </c>
      <c r="B19" s="20" t="s">
        <v>224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2">
        <v>0</v>
      </c>
      <c r="R19" s="62">
        <v>0</v>
      </c>
      <c r="S19" s="62">
        <v>0</v>
      </c>
      <c r="T19" s="62">
        <v>0</v>
      </c>
      <c r="U19" s="62">
        <v>0</v>
      </c>
      <c r="V19" s="62">
        <v>0</v>
      </c>
      <c r="W19" s="62">
        <v>0</v>
      </c>
      <c r="X19" s="62">
        <v>0</v>
      </c>
      <c r="Y19" s="62">
        <v>0</v>
      </c>
      <c r="Z19" s="62">
        <v>0</v>
      </c>
      <c r="AA19" s="62">
        <v>0</v>
      </c>
      <c r="AB19" s="62">
        <v>0</v>
      </c>
      <c r="AC19" s="62">
        <v>0</v>
      </c>
      <c r="AD19" s="62">
        <v>0</v>
      </c>
      <c r="AE19" s="62">
        <v>0</v>
      </c>
      <c r="AF19" s="63">
        <f t="shared" si="0"/>
        <v>0</v>
      </c>
      <c r="AG19" s="63">
        <f t="shared" si="1"/>
        <v>0</v>
      </c>
      <c r="AH19" s="32">
        <v>0</v>
      </c>
      <c r="AI19" s="24">
        <f t="shared" si="2"/>
        <v>0</v>
      </c>
      <c r="AJ19" s="63"/>
      <c r="AK19" s="63"/>
      <c r="AL19" s="62">
        <v>0</v>
      </c>
      <c r="AM19" s="62">
        <v>0</v>
      </c>
      <c r="AN19" s="62">
        <v>0</v>
      </c>
      <c r="AO19" s="62">
        <v>1</v>
      </c>
      <c r="AP19" s="62">
        <v>0</v>
      </c>
      <c r="AQ19" s="62">
        <v>0</v>
      </c>
      <c r="AR19" s="62">
        <v>0</v>
      </c>
      <c r="AS19" s="62">
        <v>0</v>
      </c>
      <c r="AT19" s="62">
        <v>0</v>
      </c>
      <c r="AU19" s="62">
        <v>0</v>
      </c>
      <c r="AV19" s="62">
        <v>0</v>
      </c>
      <c r="AW19" s="62">
        <v>0</v>
      </c>
      <c r="AX19" s="62">
        <v>0</v>
      </c>
      <c r="AY19" s="62">
        <v>0</v>
      </c>
      <c r="AZ19" s="62">
        <v>0</v>
      </c>
      <c r="BA19" s="62">
        <v>0</v>
      </c>
      <c r="BB19" s="62">
        <v>0</v>
      </c>
      <c r="BC19" s="62">
        <v>0</v>
      </c>
      <c r="BD19" s="63">
        <f t="shared" si="3"/>
        <v>5.5555555555555552E-2</v>
      </c>
      <c r="BE19" s="63">
        <f t="shared" si="4"/>
        <v>0.23570226039551584</v>
      </c>
      <c r="BF19" s="32">
        <f t="shared" si="5"/>
        <v>0.23570226039551584</v>
      </c>
      <c r="BG19" s="24">
        <f t="shared" si="6"/>
        <v>1</v>
      </c>
      <c r="BH19" s="63"/>
      <c r="BI19" s="63"/>
      <c r="BJ19" s="62">
        <v>0</v>
      </c>
      <c r="BK19" s="62">
        <v>0</v>
      </c>
      <c r="BL19" s="62">
        <v>1</v>
      </c>
      <c r="BM19" s="62">
        <v>0</v>
      </c>
      <c r="BN19" s="62">
        <v>0</v>
      </c>
      <c r="BO19" s="62">
        <v>0</v>
      </c>
      <c r="BP19" s="64">
        <v>0</v>
      </c>
      <c r="BQ19" s="64">
        <v>0</v>
      </c>
      <c r="BR19" s="62">
        <v>0</v>
      </c>
      <c r="BS19" s="62">
        <v>0</v>
      </c>
      <c r="BT19" s="62">
        <v>0</v>
      </c>
      <c r="BU19" s="62">
        <v>0</v>
      </c>
      <c r="BV19" s="62">
        <v>0</v>
      </c>
      <c r="BW19" s="62">
        <v>0</v>
      </c>
      <c r="BX19" s="63">
        <f t="shared" si="7"/>
        <v>9.3591113938762488E-2</v>
      </c>
      <c r="BY19" s="63">
        <f t="shared" si="8"/>
        <v>0.26873611037024497</v>
      </c>
      <c r="BZ19" s="32">
        <f t="shared" si="9"/>
        <v>0.12018244215935078</v>
      </c>
      <c r="CA19" s="24">
        <f t="shared" si="10"/>
        <v>5</v>
      </c>
    </row>
    <row r="20" spans="1:79" x14ac:dyDescent="0.25">
      <c r="A20" s="20" t="s">
        <v>63</v>
      </c>
      <c r="B20" s="20" t="s">
        <v>225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0</v>
      </c>
      <c r="AA20" s="62">
        <v>0</v>
      </c>
      <c r="AB20" s="62">
        <v>0</v>
      </c>
      <c r="AC20" s="62">
        <v>0</v>
      </c>
      <c r="AD20" s="62">
        <v>0</v>
      </c>
      <c r="AE20" s="62">
        <v>0</v>
      </c>
      <c r="AF20" s="63">
        <f t="shared" si="0"/>
        <v>0</v>
      </c>
      <c r="AG20" s="63">
        <f t="shared" si="1"/>
        <v>0</v>
      </c>
      <c r="AH20" s="32">
        <v>0</v>
      </c>
      <c r="AI20" s="24">
        <f t="shared" si="2"/>
        <v>0</v>
      </c>
      <c r="AJ20" s="63"/>
      <c r="AK20" s="63"/>
      <c r="AL20" s="62">
        <v>0</v>
      </c>
      <c r="AM20" s="62">
        <v>0</v>
      </c>
      <c r="AN20" s="62">
        <v>0</v>
      </c>
      <c r="AO20" s="62">
        <v>0</v>
      </c>
      <c r="AP20" s="62">
        <v>0</v>
      </c>
      <c r="AQ20" s="62">
        <v>0</v>
      </c>
      <c r="AR20" s="62">
        <v>0</v>
      </c>
      <c r="AS20" s="62">
        <v>0</v>
      </c>
      <c r="AT20" s="62">
        <v>0</v>
      </c>
      <c r="AU20" s="62">
        <v>0</v>
      </c>
      <c r="AV20" s="62">
        <v>0</v>
      </c>
      <c r="AW20" s="62">
        <v>0</v>
      </c>
      <c r="AX20" s="62">
        <v>0</v>
      </c>
      <c r="AY20" s="62">
        <v>0</v>
      </c>
      <c r="AZ20" s="62">
        <v>0</v>
      </c>
      <c r="BA20" s="62">
        <v>0</v>
      </c>
      <c r="BB20" s="62">
        <v>0</v>
      </c>
      <c r="BC20" s="62">
        <v>0</v>
      </c>
      <c r="BD20" s="63">
        <f t="shared" si="3"/>
        <v>0</v>
      </c>
      <c r="BE20" s="63">
        <f t="shared" si="4"/>
        <v>0</v>
      </c>
      <c r="BF20" s="32">
        <v>0</v>
      </c>
      <c r="BG20" s="24">
        <f t="shared" si="6"/>
        <v>0</v>
      </c>
      <c r="BH20" s="63"/>
      <c r="BI20" s="63"/>
      <c r="BJ20" s="62">
        <v>0</v>
      </c>
      <c r="BK20" s="62">
        <v>0</v>
      </c>
      <c r="BL20" s="62">
        <v>0</v>
      </c>
      <c r="BM20" s="62">
        <v>0</v>
      </c>
      <c r="BN20" s="62">
        <v>0</v>
      </c>
      <c r="BO20" s="62">
        <v>0</v>
      </c>
      <c r="BP20" s="64">
        <v>0</v>
      </c>
      <c r="BQ20" s="64">
        <v>0</v>
      </c>
      <c r="BR20" s="64">
        <v>0</v>
      </c>
      <c r="BS20" s="64">
        <v>0</v>
      </c>
      <c r="BT20" s="64">
        <v>0</v>
      </c>
      <c r="BU20" s="64">
        <v>0</v>
      </c>
      <c r="BV20" s="64">
        <v>0</v>
      </c>
      <c r="BW20" s="64">
        <v>0</v>
      </c>
      <c r="BX20" s="63">
        <f t="shared" si="7"/>
        <v>0</v>
      </c>
      <c r="BY20" s="63">
        <f t="shared" si="8"/>
        <v>0</v>
      </c>
      <c r="BZ20" s="32">
        <v>0</v>
      </c>
      <c r="CA20" s="24">
        <f t="shared" si="10"/>
        <v>0</v>
      </c>
    </row>
    <row r="21" spans="1:79" x14ac:dyDescent="0.25">
      <c r="A21" s="20" t="s">
        <v>63</v>
      </c>
      <c r="B21" s="20" t="s">
        <v>226</v>
      </c>
      <c r="C21" s="62">
        <v>0</v>
      </c>
      <c r="D21" s="62">
        <v>1</v>
      </c>
      <c r="E21" s="62">
        <v>0</v>
      </c>
      <c r="F21" s="62">
        <v>0</v>
      </c>
      <c r="G21" s="62">
        <v>2</v>
      </c>
      <c r="H21" s="62">
        <v>0</v>
      </c>
      <c r="I21" s="62">
        <v>0</v>
      </c>
      <c r="J21" s="62">
        <v>0</v>
      </c>
      <c r="K21" s="62">
        <v>0</v>
      </c>
      <c r="L21" s="62">
        <v>1</v>
      </c>
      <c r="M21" s="62">
        <v>0</v>
      </c>
      <c r="N21" s="62">
        <v>0</v>
      </c>
      <c r="O21" s="62">
        <v>2</v>
      </c>
      <c r="P21" s="62">
        <v>0</v>
      </c>
      <c r="Q21" s="62">
        <v>2</v>
      </c>
      <c r="R21" s="62">
        <v>0</v>
      </c>
      <c r="S21" s="62">
        <v>0</v>
      </c>
      <c r="T21" s="62">
        <v>0</v>
      </c>
      <c r="U21" s="62">
        <v>0</v>
      </c>
      <c r="V21" s="62">
        <v>1</v>
      </c>
      <c r="W21" s="62">
        <v>0</v>
      </c>
      <c r="X21" s="62">
        <v>0</v>
      </c>
      <c r="Y21" s="62">
        <v>0</v>
      </c>
      <c r="Z21" s="62">
        <v>0</v>
      </c>
      <c r="AA21" s="62">
        <v>0</v>
      </c>
      <c r="AB21" s="62">
        <v>0</v>
      </c>
      <c r="AC21" s="62">
        <v>0</v>
      </c>
      <c r="AD21" s="62">
        <v>0</v>
      </c>
      <c r="AE21" s="62">
        <v>0</v>
      </c>
      <c r="AF21" s="63">
        <f t="shared" si="0"/>
        <v>0.31034482758620691</v>
      </c>
      <c r="AG21" s="63">
        <f t="shared" si="1"/>
        <v>0.66027311859033377</v>
      </c>
      <c r="AH21" s="32">
        <f t="shared" si="11"/>
        <v>0.26955537190374729</v>
      </c>
      <c r="AI21" s="24">
        <f t="shared" si="2"/>
        <v>6</v>
      </c>
      <c r="AJ21" s="63"/>
      <c r="AK21" s="63"/>
      <c r="AL21" s="62">
        <v>0</v>
      </c>
      <c r="AM21" s="62">
        <v>0</v>
      </c>
      <c r="AN21" s="62">
        <v>0</v>
      </c>
      <c r="AO21" s="62">
        <v>0</v>
      </c>
      <c r="AP21" s="62">
        <v>0</v>
      </c>
      <c r="AQ21" s="62">
        <v>0</v>
      </c>
      <c r="AR21" s="62">
        <v>0</v>
      </c>
      <c r="AS21" s="62">
        <v>0</v>
      </c>
      <c r="AT21" s="62">
        <v>0</v>
      </c>
      <c r="AU21" s="62">
        <v>0</v>
      </c>
      <c r="AV21" s="62">
        <v>0</v>
      </c>
      <c r="AW21" s="62">
        <v>0</v>
      </c>
      <c r="AX21" s="62">
        <v>0</v>
      </c>
      <c r="AY21" s="62">
        <v>2</v>
      </c>
      <c r="AZ21" s="62">
        <v>0</v>
      </c>
      <c r="BA21" s="62">
        <v>0</v>
      </c>
      <c r="BB21" s="62">
        <v>2</v>
      </c>
      <c r="BC21" s="62">
        <v>1</v>
      </c>
      <c r="BD21" s="63">
        <f t="shared" si="3"/>
        <v>0.27777777777777779</v>
      </c>
      <c r="BE21" s="63">
        <f t="shared" si="4"/>
        <v>0.66911315806868843</v>
      </c>
      <c r="BF21" s="32">
        <f t="shared" si="5"/>
        <v>0.38631266192927788</v>
      </c>
      <c r="BG21" s="24">
        <f t="shared" si="6"/>
        <v>3</v>
      </c>
      <c r="BH21" s="63"/>
      <c r="BI21" s="63"/>
      <c r="BJ21" s="62">
        <v>0</v>
      </c>
      <c r="BK21" s="62">
        <v>0</v>
      </c>
      <c r="BL21" s="62">
        <v>0</v>
      </c>
      <c r="BM21" s="62">
        <v>0</v>
      </c>
      <c r="BN21" s="62">
        <v>0</v>
      </c>
      <c r="BO21" s="62">
        <v>0</v>
      </c>
      <c r="BP21" s="62">
        <v>0</v>
      </c>
      <c r="BQ21" s="62">
        <v>2</v>
      </c>
      <c r="BR21" s="62">
        <v>1</v>
      </c>
      <c r="BS21" s="62">
        <v>2</v>
      </c>
      <c r="BT21" s="62">
        <v>0</v>
      </c>
      <c r="BU21" s="62">
        <v>0</v>
      </c>
      <c r="BV21" s="62">
        <v>0</v>
      </c>
      <c r="BW21" s="62">
        <v>2</v>
      </c>
      <c r="BX21" s="63">
        <f t="shared" si="7"/>
        <v>0.60493346658428682</v>
      </c>
      <c r="BY21" s="63">
        <f t="shared" si="8"/>
        <v>0.91554122102018198</v>
      </c>
      <c r="BZ21" s="32">
        <f t="shared" si="9"/>
        <v>0.27604606456616254</v>
      </c>
      <c r="CA21" s="24">
        <f t="shared" si="10"/>
        <v>11</v>
      </c>
    </row>
    <row r="22" spans="1:79" x14ac:dyDescent="0.25">
      <c r="A22" s="20" t="s">
        <v>63</v>
      </c>
      <c r="B22" s="20" t="s">
        <v>227</v>
      </c>
      <c r="C22" s="62">
        <v>0</v>
      </c>
      <c r="D22" s="62">
        <v>2</v>
      </c>
      <c r="E22" s="62">
        <v>2</v>
      </c>
      <c r="F22" s="62">
        <v>2</v>
      </c>
      <c r="G22" s="62">
        <v>0</v>
      </c>
      <c r="H22" s="62">
        <v>0</v>
      </c>
      <c r="I22" s="62">
        <v>0</v>
      </c>
      <c r="J22" s="62">
        <v>0</v>
      </c>
      <c r="K22" s="62">
        <v>0</v>
      </c>
      <c r="L22" s="62">
        <v>0</v>
      </c>
      <c r="M22" s="62">
        <v>0</v>
      </c>
      <c r="N22" s="62">
        <v>1</v>
      </c>
      <c r="O22" s="62">
        <v>0</v>
      </c>
      <c r="P22" s="62">
        <v>0</v>
      </c>
      <c r="Q22" s="62">
        <v>3</v>
      </c>
      <c r="R22" s="62">
        <v>0</v>
      </c>
      <c r="S22" s="62">
        <v>0</v>
      </c>
      <c r="T22" s="62">
        <v>0</v>
      </c>
      <c r="U22" s="62">
        <v>2</v>
      </c>
      <c r="V22" s="62">
        <v>0</v>
      </c>
      <c r="W22" s="62">
        <v>0</v>
      </c>
      <c r="X22" s="62">
        <v>0</v>
      </c>
      <c r="Y22" s="62">
        <v>0</v>
      </c>
      <c r="Z22" s="62">
        <v>0</v>
      </c>
      <c r="AA22" s="62">
        <v>0</v>
      </c>
      <c r="AB22" s="62">
        <v>0</v>
      </c>
      <c r="AC22" s="62">
        <v>0</v>
      </c>
      <c r="AD22" s="62">
        <v>0</v>
      </c>
      <c r="AE22" s="62">
        <v>2</v>
      </c>
      <c r="AF22" s="63">
        <f t="shared" si="0"/>
        <v>0.48275862068965519</v>
      </c>
      <c r="AG22" s="63">
        <f t="shared" si="1"/>
        <v>0.91107039304531445</v>
      </c>
      <c r="AH22" s="32">
        <f t="shared" si="11"/>
        <v>0.34435224098168177</v>
      </c>
      <c r="AI22" s="24">
        <f t="shared" si="2"/>
        <v>7</v>
      </c>
      <c r="AJ22" s="63"/>
      <c r="AK22" s="63"/>
      <c r="AL22" s="62">
        <v>0</v>
      </c>
      <c r="AM22" s="62">
        <v>1</v>
      </c>
      <c r="AN22" s="62">
        <v>0</v>
      </c>
      <c r="AO22" s="62">
        <v>0</v>
      </c>
      <c r="AP22" s="62">
        <v>0</v>
      </c>
      <c r="AQ22" s="62">
        <v>2</v>
      </c>
      <c r="AR22" s="62">
        <v>0</v>
      </c>
      <c r="AS22" s="62">
        <v>0</v>
      </c>
      <c r="AT22" s="62">
        <v>0</v>
      </c>
      <c r="AU22" s="62">
        <v>0</v>
      </c>
      <c r="AV22" s="62">
        <v>0</v>
      </c>
      <c r="AW22" s="62">
        <v>0</v>
      </c>
      <c r="AX22" s="62">
        <v>0</v>
      </c>
      <c r="AY22" s="62">
        <v>0</v>
      </c>
      <c r="AZ22" s="62">
        <v>0</v>
      </c>
      <c r="BA22" s="62">
        <v>2</v>
      </c>
      <c r="BB22" s="62">
        <v>0</v>
      </c>
      <c r="BC22" s="62">
        <v>0</v>
      </c>
      <c r="BD22" s="63">
        <f t="shared" si="3"/>
        <v>0.27777777777777779</v>
      </c>
      <c r="BE22" s="63">
        <f t="shared" si="4"/>
        <v>0.66911315806868843</v>
      </c>
      <c r="BF22" s="32">
        <f t="shared" si="5"/>
        <v>0.38631266192927788</v>
      </c>
      <c r="BG22" s="24">
        <f t="shared" si="6"/>
        <v>3</v>
      </c>
      <c r="BH22" s="63"/>
      <c r="BI22" s="63"/>
      <c r="BJ22" s="62">
        <v>0</v>
      </c>
      <c r="BK22" s="62">
        <v>0</v>
      </c>
      <c r="BL22" s="62">
        <v>0</v>
      </c>
      <c r="BM22" s="62">
        <v>2</v>
      </c>
      <c r="BN22" s="62">
        <v>0</v>
      </c>
      <c r="BO22" s="62">
        <v>0</v>
      </c>
      <c r="BP22" s="62">
        <v>0</v>
      </c>
      <c r="BQ22" s="62">
        <v>0</v>
      </c>
      <c r="BR22" s="62">
        <v>0</v>
      </c>
      <c r="BS22" s="62">
        <v>0</v>
      </c>
      <c r="BT22" s="62">
        <v>0</v>
      </c>
      <c r="BU22" s="62">
        <v>0</v>
      </c>
      <c r="BV22" s="62">
        <v>0</v>
      </c>
      <c r="BW22" s="62">
        <v>0</v>
      </c>
      <c r="BX22" s="63">
        <f t="shared" si="7"/>
        <v>0.30863717028799048</v>
      </c>
      <c r="BY22" s="63">
        <f t="shared" si="8"/>
        <v>0.76213702601615529</v>
      </c>
      <c r="BZ22" s="32">
        <f t="shared" si="9"/>
        <v>0.31114113797030812</v>
      </c>
      <c r="CA22" s="24">
        <f t="shared" si="10"/>
        <v>6</v>
      </c>
    </row>
    <row r="23" spans="1:79" x14ac:dyDescent="0.25">
      <c r="A23" s="20" t="s">
        <v>63</v>
      </c>
      <c r="B23" s="20" t="s">
        <v>228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  <c r="H23" s="62">
        <v>0</v>
      </c>
      <c r="I23" s="62">
        <v>0</v>
      </c>
      <c r="J23" s="62">
        <v>0</v>
      </c>
      <c r="K23" s="62">
        <v>0</v>
      </c>
      <c r="L23" s="62">
        <v>0</v>
      </c>
      <c r="M23" s="62">
        <v>0</v>
      </c>
      <c r="N23" s="62">
        <v>0</v>
      </c>
      <c r="O23" s="62">
        <v>2</v>
      </c>
      <c r="P23" s="62">
        <v>0</v>
      </c>
      <c r="Q23" s="62">
        <v>2</v>
      </c>
      <c r="R23" s="62">
        <v>0</v>
      </c>
      <c r="S23" s="62">
        <v>0</v>
      </c>
      <c r="T23" s="62">
        <v>0</v>
      </c>
      <c r="U23" s="62">
        <v>0</v>
      </c>
      <c r="V23" s="62">
        <v>0</v>
      </c>
      <c r="W23" s="62">
        <v>0</v>
      </c>
      <c r="X23" s="62">
        <v>0</v>
      </c>
      <c r="Y23" s="62">
        <v>0</v>
      </c>
      <c r="Z23" s="62">
        <v>0</v>
      </c>
      <c r="AA23" s="62">
        <v>0</v>
      </c>
      <c r="AB23" s="62">
        <v>0</v>
      </c>
      <c r="AC23" s="62">
        <v>0</v>
      </c>
      <c r="AD23" s="62">
        <v>0</v>
      </c>
      <c r="AE23" s="62">
        <v>0</v>
      </c>
      <c r="AF23" s="63">
        <f t="shared" si="0"/>
        <v>0.13793103448275862</v>
      </c>
      <c r="AG23" s="63">
        <f t="shared" si="1"/>
        <v>0.51576142955512749</v>
      </c>
      <c r="AH23" s="32">
        <f t="shared" si="11"/>
        <v>0.36469840431289846</v>
      </c>
      <c r="AI23" s="24">
        <f t="shared" si="2"/>
        <v>2</v>
      </c>
      <c r="AJ23" s="63"/>
      <c r="AK23" s="63"/>
      <c r="AL23" s="62">
        <v>0</v>
      </c>
      <c r="AM23" s="62">
        <v>0</v>
      </c>
      <c r="AN23" s="62">
        <v>0</v>
      </c>
      <c r="AO23" s="62">
        <v>0</v>
      </c>
      <c r="AP23" s="62">
        <v>0</v>
      </c>
      <c r="AQ23" s="62">
        <v>0</v>
      </c>
      <c r="AR23" s="62">
        <v>0</v>
      </c>
      <c r="AS23" s="62">
        <v>0</v>
      </c>
      <c r="AT23" s="62">
        <v>0</v>
      </c>
      <c r="AU23" s="62">
        <v>0</v>
      </c>
      <c r="AV23" s="62">
        <v>0</v>
      </c>
      <c r="AW23" s="62">
        <v>0</v>
      </c>
      <c r="AX23" s="62">
        <v>0</v>
      </c>
      <c r="AY23" s="62">
        <v>0</v>
      </c>
      <c r="AZ23" s="62">
        <v>0</v>
      </c>
      <c r="BA23" s="62">
        <v>0</v>
      </c>
      <c r="BB23" s="62">
        <v>0</v>
      </c>
      <c r="BC23" s="62">
        <v>0</v>
      </c>
      <c r="BD23" s="63">
        <f t="shared" si="3"/>
        <v>0</v>
      </c>
      <c r="BE23" s="63">
        <f t="shared" si="4"/>
        <v>0</v>
      </c>
      <c r="BF23" s="32">
        <v>0</v>
      </c>
      <c r="BG23" s="24">
        <f t="shared" si="6"/>
        <v>0</v>
      </c>
      <c r="BH23" s="63"/>
      <c r="BI23" s="63"/>
      <c r="BJ23" s="62">
        <v>0</v>
      </c>
      <c r="BK23" s="62">
        <v>0</v>
      </c>
      <c r="BL23" s="62">
        <v>0</v>
      </c>
      <c r="BM23" s="62">
        <v>0</v>
      </c>
      <c r="BN23" s="62">
        <v>0</v>
      </c>
      <c r="BO23" s="62">
        <v>0</v>
      </c>
      <c r="BP23" s="62">
        <v>0</v>
      </c>
      <c r="BQ23" s="62">
        <v>0</v>
      </c>
      <c r="BR23" s="62">
        <v>0</v>
      </c>
      <c r="BS23" s="62">
        <v>0</v>
      </c>
      <c r="BT23" s="62">
        <v>0</v>
      </c>
      <c r="BU23" s="62">
        <v>0</v>
      </c>
      <c r="BV23" s="62">
        <v>0</v>
      </c>
      <c r="BW23" s="62">
        <v>0</v>
      </c>
      <c r="BX23" s="63">
        <f t="shared" si="7"/>
        <v>0</v>
      </c>
      <c r="BY23" s="63">
        <f t="shared" si="8"/>
        <v>0</v>
      </c>
      <c r="BZ23" s="32">
        <v>0</v>
      </c>
      <c r="CA23" s="24">
        <f t="shared" si="10"/>
        <v>0</v>
      </c>
    </row>
    <row r="24" spans="1:79" x14ac:dyDescent="0.25">
      <c r="A24" s="20" t="s">
        <v>63</v>
      </c>
      <c r="B24" s="20" t="s">
        <v>229</v>
      </c>
      <c r="C24" s="62">
        <v>2</v>
      </c>
      <c r="D24" s="62">
        <v>0</v>
      </c>
      <c r="E24" s="62">
        <v>0</v>
      </c>
      <c r="F24" s="62">
        <v>3</v>
      </c>
      <c r="G24" s="62">
        <v>0</v>
      </c>
      <c r="H24" s="62">
        <v>0</v>
      </c>
      <c r="I24" s="62">
        <v>0</v>
      </c>
      <c r="J24" s="62">
        <v>0</v>
      </c>
      <c r="K24" s="62">
        <v>0</v>
      </c>
      <c r="L24" s="62">
        <v>0</v>
      </c>
      <c r="M24" s="62">
        <v>0</v>
      </c>
      <c r="N24" s="62">
        <v>0</v>
      </c>
      <c r="O24" s="62">
        <v>2</v>
      </c>
      <c r="P24" s="62">
        <v>0</v>
      </c>
      <c r="Q24" s="62">
        <v>3</v>
      </c>
      <c r="R24" s="62">
        <v>0</v>
      </c>
      <c r="S24" s="62">
        <v>0</v>
      </c>
      <c r="T24" s="62">
        <v>0</v>
      </c>
      <c r="U24" s="62">
        <v>2</v>
      </c>
      <c r="V24" s="62">
        <v>0</v>
      </c>
      <c r="W24" s="62">
        <v>0</v>
      </c>
      <c r="X24" s="62">
        <v>0</v>
      </c>
      <c r="Y24" s="62">
        <v>0</v>
      </c>
      <c r="Z24" s="62">
        <v>0</v>
      </c>
      <c r="AA24" s="62">
        <v>3</v>
      </c>
      <c r="AB24" s="62">
        <v>0</v>
      </c>
      <c r="AC24" s="62">
        <v>2</v>
      </c>
      <c r="AD24" s="62">
        <v>0</v>
      </c>
      <c r="AE24" s="62">
        <v>2</v>
      </c>
      <c r="AF24" s="63">
        <f t="shared" si="0"/>
        <v>0.65517241379310343</v>
      </c>
      <c r="AG24" s="63">
        <f t="shared" si="1"/>
        <v>1.1108510916334606</v>
      </c>
      <c r="AH24" s="32">
        <f t="shared" si="11"/>
        <v>0.39274516989124941</v>
      </c>
      <c r="AI24" s="24">
        <f t="shared" si="2"/>
        <v>8</v>
      </c>
      <c r="AJ24" s="63"/>
      <c r="AK24" s="63"/>
      <c r="AL24" s="62">
        <v>2</v>
      </c>
      <c r="AM24" s="62">
        <v>0</v>
      </c>
      <c r="AN24" s="62">
        <v>3</v>
      </c>
      <c r="AO24" s="62">
        <v>2</v>
      </c>
      <c r="AP24" s="62">
        <v>0</v>
      </c>
      <c r="AQ24" s="62">
        <v>2</v>
      </c>
      <c r="AR24" s="62">
        <v>0</v>
      </c>
      <c r="AS24" s="62">
        <v>0</v>
      </c>
      <c r="AT24" s="62">
        <v>0</v>
      </c>
      <c r="AU24" s="62">
        <v>3</v>
      </c>
      <c r="AV24" s="62">
        <v>2</v>
      </c>
      <c r="AW24" s="62">
        <v>0</v>
      </c>
      <c r="AX24" s="62">
        <v>0</v>
      </c>
      <c r="AY24" s="62">
        <v>2</v>
      </c>
      <c r="AZ24" s="62">
        <v>3</v>
      </c>
      <c r="BA24" s="62">
        <v>2</v>
      </c>
      <c r="BB24" s="62">
        <v>0</v>
      </c>
      <c r="BC24" s="62">
        <v>2</v>
      </c>
      <c r="BD24" s="63">
        <f t="shared" si="3"/>
        <v>1.2777777777777777</v>
      </c>
      <c r="BE24" s="63">
        <f t="shared" si="4"/>
        <v>1.2274102605536661</v>
      </c>
      <c r="BF24" s="32">
        <f t="shared" si="5"/>
        <v>0.3881412046810308</v>
      </c>
      <c r="BG24" s="24">
        <f t="shared" si="6"/>
        <v>10</v>
      </c>
      <c r="BH24" s="63"/>
      <c r="BI24" s="63"/>
      <c r="BJ24" s="62">
        <v>0</v>
      </c>
      <c r="BK24" s="62">
        <v>0</v>
      </c>
      <c r="BL24" s="62">
        <v>0</v>
      </c>
      <c r="BM24" s="62">
        <v>0</v>
      </c>
      <c r="BN24" s="62">
        <v>0</v>
      </c>
      <c r="BO24" s="62">
        <v>0</v>
      </c>
      <c r="BP24" s="62">
        <v>0</v>
      </c>
      <c r="BQ24" s="62">
        <v>0</v>
      </c>
      <c r="BR24" s="62">
        <v>2</v>
      </c>
      <c r="BS24" s="62">
        <v>0</v>
      </c>
      <c r="BT24" s="62">
        <v>0</v>
      </c>
      <c r="BU24" s="62">
        <v>0</v>
      </c>
      <c r="BV24" s="62">
        <v>0</v>
      </c>
      <c r="BW24" s="62">
        <v>2</v>
      </c>
      <c r="BX24" s="63">
        <f t="shared" si="7"/>
        <v>1.1441973793708324</v>
      </c>
      <c r="BY24" s="63">
        <f t="shared" si="8"/>
        <v>2.0563395337717796</v>
      </c>
      <c r="BZ24" s="32">
        <f t="shared" si="9"/>
        <v>0.59361409168420332</v>
      </c>
      <c r="CA24" s="24">
        <f t="shared" si="10"/>
        <v>12</v>
      </c>
    </row>
    <row r="25" spans="1:79" x14ac:dyDescent="0.25">
      <c r="A25" s="20" t="s">
        <v>63</v>
      </c>
      <c r="B25" s="20" t="s">
        <v>230</v>
      </c>
      <c r="C25" s="62">
        <v>2</v>
      </c>
      <c r="D25" s="62">
        <v>2</v>
      </c>
      <c r="E25" s="62">
        <v>2</v>
      </c>
      <c r="F25" s="62">
        <v>4</v>
      </c>
      <c r="G25" s="62">
        <v>3</v>
      </c>
      <c r="H25" s="62">
        <v>4</v>
      </c>
      <c r="I25" s="62">
        <v>4</v>
      </c>
      <c r="J25" s="62">
        <v>5</v>
      </c>
      <c r="K25" s="62">
        <v>0</v>
      </c>
      <c r="L25" s="62">
        <v>5</v>
      </c>
      <c r="M25" s="62">
        <v>2</v>
      </c>
      <c r="N25" s="62">
        <v>4</v>
      </c>
      <c r="O25" s="62">
        <v>3</v>
      </c>
      <c r="P25" s="62">
        <v>0</v>
      </c>
      <c r="Q25" s="62">
        <v>5</v>
      </c>
      <c r="R25" s="62">
        <v>0</v>
      </c>
      <c r="S25" s="62">
        <v>2</v>
      </c>
      <c r="T25" s="62">
        <v>3</v>
      </c>
      <c r="U25" s="62">
        <v>2</v>
      </c>
      <c r="V25" s="62">
        <v>4</v>
      </c>
      <c r="W25" s="62">
        <v>2</v>
      </c>
      <c r="X25" s="62">
        <v>4</v>
      </c>
      <c r="Y25" s="62">
        <v>2</v>
      </c>
      <c r="Z25" s="62">
        <v>3</v>
      </c>
      <c r="AA25" s="62">
        <v>3</v>
      </c>
      <c r="AB25" s="62">
        <v>4</v>
      </c>
      <c r="AC25" s="62">
        <v>5</v>
      </c>
      <c r="AD25" s="62">
        <v>4</v>
      </c>
      <c r="AE25" s="62">
        <v>2</v>
      </c>
      <c r="AF25" s="63">
        <f t="shared" si="0"/>
        <v>2.9310344827586206</v>
      </c>
      <c r="AG25" s="63">
        <f t="shared" si="1"/>
        <v>1.4621665549733924</v>
      </c>
      <c r="AH25" s="32">
        <f t="shared" si="11"/>
        <v>0.28675445368969482</v>
      </c>
      <c r="AI25" s="24">
        <f t="shared" si="2"/>
        <v>26</v>
      </c>
      <c r="AJ25" s="63"/>
      <c r="AK25" s="63"/>
      <c r="AL25" s="62">
        <v>0</v>
      </c>
      <c r="AM25" s="62">
        <v>2</v>
      </c>
      <c r="AN25" s="62">
        <v>5</v>
      </c>
      <c r="AO25" s="62">
        <v>4</v>
      </c>
      <c r="AP25" s="62">
        <v>5</v>
      </c>
      <c r="AQ25" s="62">
        <v>4</v>
      </c>
      <c r="AR25" s="62">
        <v>0</v>
      </c>
      <c r="AS25" s="62">
        <v>2</v>
      </c>
      <c r="AT25" s="62">
        <v>5</v>
      </c>
      <c r="AU25" s="62">
        <v>3</v>
      </c>
      <c r="AV25" s="62">
        <v>2</v>
      </c>
      <c r="AW25" s="62">
        <v>4</v>
      </c>
      <c r="AX25" s="62">
        <v>3</v>
      </c>
      <c r="AY25" s="62">
        <v>5</v>
      </c>
      <c r="AZ25" s="62">
        <v>0</v>
      </c>
      <c r="BA25" s="62">
        <v>3</v>
      </c>
      <c r="BB25" s="62">
        <v>5</v>
      </c>
      <c r="BC25" s="62">
        <v>2</v>
      </c>
      <c r="BD25" s="63">
        <f t="shared" si="3"/>
        <v>3</v>
      </c>
      <c r="BE25" s="63">
        <f t="shared" si="4"/>
        <v>1.7822655773580136</v>
      </c>
      <c r="BF25" s="32">
        <f t="shared" si="5"/>
        <v>0.46017899330842221</v>
      </c>
      <c r="BG25" s="24">
        <f t="shared" si="6"/>
        <v>15</v>
      </c>
      <c r="BH25" s="63"/>
      <c r="BI25" s="63"/>
      <c r="BJ25" s="62">
        <v>1</v>
      </c>
      <c r="BK25" s="62">
        <v>3</v>
      </c>
      <c r="BL25" s="62">
        <v>4</v>
      </c>
      <c r="BM25" s="62">
        <v>2</v>
      </c>
      <c r="BN25" s="62">
        <v>3</v>
      </c>
      <c r="BO25" s="62">
        <v>3</v>
      </c>
      <c r="BP25" s="62">
        <v>5</v>
      </c>
      <c r="BQ25" s="62">
        <v>4</v>
      </c>
      <c r="BR25" s="62">
        <v>4</v>
      </c>
      <c r="BS25" s="62">
        <v>4</v>
      </c>
      <c r="BT25" s="62">
        <v>4</v>
      </c>
      <c r="BU25" s="62">
        <v>2</v>
      </c>
      <c r="BV25" s="62">
        <v>4</v>
      </c>
      <c r="BW25" s="62">
        <v>3</v>
      </c>
      <c r="BX25" s="63">
        <f t="shared" si="7"/>
        <v>3.4534238729876456</v>
      </c>
      <c r="BY25" s="63">
        <f t="shared" si="8"/>
        <v>2.6485304433130086</v>
      </c>
      <c r="BZ25" s="32">
        <f t="shared" si="9"/>
        <v>0.51941955433836851</v>
      </c>
      <c r="CA25" s="24">
        <f t="shared" si="10"/>
        <v>26</v>
      </c>
    </row>
    <row r="26" spans="1:79" x14ac:dyDescent="0.25">
      <c r="A26" s="20" t="s">
        <v>63</v>
      </c>
      <c r="B26" s="20" t="s">
        <v>231</v>
      </c>
      <c r="C26" s="62">
        <v>0</v>
      </c>
      <c r="D26" s="62">
        <v>0</v>
      </c>
      <c r="E26" s="62">
        <v>0</v>
      </c>
      <c r="F26" s="62">
        <v>2</v>
      </c>
      <c r="G26" s="62">
        <v>1</v>
      </c>
      <c r="H26" s="62">
        <v>2</v>
      </c>
      <c r="I26" s="62">
        <v>0</v>
      </c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2">
        <v>3</v>
      </c>
      <c r="R26" s="62">
        <v>0</v>
      </c>
      <c r="S26" s="62">
        <v>0</v>
      </c>
      <c r="T26" s="62">
        <v>0</v>
      </c>
      <c r="U26" s="62">
        <v>0</v>
      </c>
      <c r="V26" s="62">
        <v>0</v>
      </c>
      <c r="W26" s="62">
        <v>0</v>
      </c>
      <c r="X26" s="62">
        <v>0</v>
      </c>
      <c r="Y26" s="62">
        <v>0</v>
      </c>
      <c r="Z26" s="62">
        <v>0</v>
      </c>
      <c r="AA26" s="62">
        <v>0</v>
      </c>
      <c r="AB26" s="62">
        <v>0</v>
      </c>
      <c r="AC26" s="62">
        <v>0</v>
      </c>
      <c r="AD26" s="62">
        <v>0</v>
      </c>
      <c r="AE26" s="62">
        <v>0</v>
      </c>
      <c r="AF26" s="63">
        <f t="shared" si="0"/>
        <v>0.27586206896551724</v>
      </c>
      <c r="AG26" s="63">
        <f t="shared" si="1"/>
        <v>0.75102557138022608</v>
      </c>
      <c r="AH26" s="32">
        <f t="shared" si="11"/>
        <v>0.37551278569011304</v>
      </c>
      <c r="AI26" s="24">
        <f t="shared" si="2"/>
        <v>4</v>
      </c>
      <c r="AJ26" s="63"/>
      <c r="AK26" s="63"/>
      <c r="AL26" s="62">
        <v>0</v>
      </c>
      <c r="AM26" s="62">
        <v>0</v>
      </c>
      <c r="AN26" s="62">
        <v>0</v>
      </c>
      <c r="AO26" s="62">
        <v>0</v>
      </c>
      <c r="AP26" s="62">
        <v>0</v>
      </c>
      <c r="AQ26" s="62">
        <v>0</v>
      </c>
      <c r="AR26" s="62">
        <v>0</v>
      </c>
      <c r="AS26" s="62">
        <v>0</v>
      </c>
      <c r="AT26" s="62">
        <v>0</v>
      </c>
      <c r="AU26" s="62">
        <v>0</v>
      </c>
      <c r="AV26" s="62">
        <v>0</v>
      </c>
      <c r="AW26" s="62">
        <v>0</v>
      </c>
      <c r="AX26" s="62">
        <v>0</v>
      </c>
      <c r="AY26" s="62">
        <v>0</v>
      </c>
      <c r="AZ26" s="62">
        <v>0</v>
      </c>
      <c r="BA26" s="62">
        <v>0</v>
      </c>
      <c r="BB26" s="62">
        <v>2</v>
      </c>
      <c r="BC26" s="62">
        <v>0</v>
      </c>
      <c r="BD26" s="63">
        <f t="shared" si="3"/>
        <v>0.1111111111111111</v>
      </c>
      <c r="BE26" s="63">
        <f t="shared" si="4"/>
        <v>0.47140452079103168</v>
      </c>
      <c r="BF26" s="32">
        <f t="shared" si="5"/>
        <v>0.47140452079103168</v>
      </c>
      <c r="BG26" s="24">
        <f t="shared" si="6"/>
        <v>1</v>
      </c>
      <c r="BH26" s="63"/>
      <c r="BI26" s="63"/>
      <c r="BJ26" s="62">
        <v>0</v>
      </c>
      <c r="BK26" s="62">
        <v>0</v>
      </c>
      <c r="BL26" s="62">
        <v>0</v>
      </c>
      <c r="BM26" s="62">
        <v>0</v>
      </c>
      <c r="BN26" s="62">
        <v>0</v>
      </c>
      <c r="BO26" s="62">
        <v>0</v>
      </c>
      <c r="BP26" s="62">
        <v>0</v>
      </c>
      <c r="BQ26" s="62">
        <v>0</v>
      </c>
      <c r="BR26" s="62">
        <v>0</v>
      </c>
      <c r="BS26" s="62">
        <v>0</v>
      </c>
      <c r="BT26" s="62">
        <v>0</v>
      </c>
      <c r="BU26" s="62">
        <v>0</v>
      </c>
      <c r="BV26" s="62">
        <v>0</v>
      </c>
      <c r="BW26" s="62">
        <v>0</v>
      </c>
      <c r="BX26" s="63">
        <f t="shared" si="7"/>
        <v>0.15014519084048797</v>
      </c>
      <c r="BY26" s="63">
        <f t="shared" si="8"/>
        <v>0.43181697994897428</v>
      </c>
      <c r="BZ26" s="32">
        <f t="shared" si="9"/>
        <v>0.19311442420091401</v>
      </c>
      <c r="CA26" s="24">
        <f t="shared" si="10"/>
        <v>5</v>
      </c>
    </row>
    <row r="27" spans="1:79" x14ac:dyDescent="0.25">
      <c r="A27" s="20" t="s">
        <v>63</v>
      </c>
      <c r="B27" s="20" t="s">
        <v>232</v>
      </c>
      <c r="C27" s="62">
        <v>0</v>
      </c>
      <c r="D27" s="62">
        <v>0</v>
      </c>
      <c r="E27" s="62">
        <v>0</v>
      </c>
      <c r="F27" s="62">
        <v>1</v>
      </c>
      <c r="G27" s="62">
        <v>0</v>
      </c>
      <c r="H27" s="62">
        <v>0</v>
      </c>
      <c r="I27" s="62">
        <v>0</v>
      </c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2">
        <v>2</v>
      </c>
      <c r="R27" s="62">
        <v>0</v>
      </c>
      <c r="S27" s="62">
        <v>0</v>
      </c>
      <c r="T27" s="62">
        <v>0</v>
      </c>
      <c r="U27" s="62">
        <v>0</v>
      </c>
      <c r="V27" s="62">
        <v>0</v>
      </c>
      <c r="W27" s="62">
        <v>0</v>
      </c>
      <c r="X27" s="62">
        <v>0</v>
      </c>
      <c r="Y27" s="62">
        <v>0</v>
      </c>
      <c r="Z27" s="62">
        <v>0</v>
      </c>
      <c r="AA27" s="62">
        <v>0</v>
      </c>
      <c r="AB27" s="62">
        <v>0</v>
      </c>
      <c r="AC27" s="62">
        <v>0</v>
      </c>
      <c r="AD27" s="62">
        <v>0</v>
      </c>
      <c r="AE27" s="62">
        <v>0</v>
      </c>
      <c r="AF27" s="63">
        <f t="shared" si="0"/>
        <v>0.10344827586206896</v>
      </c>
      <c r="AG27" s="63">
        <f t="shared" si="1"/>
        <v>0.40925259281898757</v>
      </c>
      <c r="AH27" s="32">
        <f t="shared" si="11"/>
        <v>0.28938528360048305</v>
      </c>
      <c r="AI27" s="24">
        <f t="shared" si="2"/>
        <v>2</v>
      </c>
      <c r="AJ27" s="63"/>
      <c r="AK27" s="63"/>
      <c r="AL27" s="62">
        <v>0</v>
      </c>
      <c r="AM27" s="62">
        <v>0</v>
      </c>
      <c r="AN27" s="62">
        <v>0</v>
      </c>
      <c r="AO27" s="62">
        <v>0</v>
      </c>
      <c r="AP27" s="62">
        <v>0</v>
      </c>
      <c r="AQ27" s="62">
        <v>0</v>
      </c>
      <c r="AR27" s="62">
        <v>0</v>
      </c>
      <c r="AS27" s="62">
        <v>0</v>
      </c>
      <c r="AT27" s="62">
        <v>0</v>
      </c>
      <c r="AU27" s="62">
        <v>0</v>
      </c>
      <c r="AV27" s="62">
        <v>0</v>
      </c>
      <c r="AW27" s="62">
        <v>0</v>
      </c>
      <c r="AX27" s="62">
        <v>0</v>
      </c>
      <c r="AY27" s="62">
        <v>0</v>
      </c>
      <c r="AZ27" s="62">
        <v>0</v>
      </c>
      <c r="BA27" s="62">
        <v>0</v>
      </c>
      <c r="BB27" s="62">
        <v>0</v>
      </c>
      <c r="BC27" s="62">
        <v>0</v>
      </c>
      <c r="BD27" s="63">
        <f t="shared" si="3"/>
        <v>0</v>
      </c>
      <c r="BE27" s="63">
        <f t="shared" si="4"/>
        <v>0</v>
      </c>
      <c r="BF27" s="32">
        <v>0</v>
      </c>
      <c r="BG27" s="24">
        <f t="shared" si="6"/>
        <v>0</v>
      </c>
      <c r="BH27" s="63"/>
      <c r="BI27" s="63"/>
      <c r="BJ27" s="62">
        <v>0</v>
      </c>
      <c r="BK27" s="62">
        <v>0</v>
      </c>
      <c r="BL27" s="62">
        <v>0</v>
      </c>
      <c r="BM27" s="62">
        <v>0</v>
      </c>
      <c r="BN27" s="62">
        <v>0</v>
      </c>
      <c r="BO27" s="62">
        <v>0</v>
      </c>
      <c r="BP27" s="62">
        <v>0</v>
      </c>
      <c r="BQ27" s="62">
        <v>0</v>
      </c>
      <c r="BR27" s="62">
        <v>0</v>
      </c>
      <c r="BS27" s="62">
        <v>0</v>
      </c>
      <c r="BT27" s="62">
        <v>0</v>
      </c>
      <c r="BU27" s="62">
        <v>0</v>
      </c>
      <c r="BV27" s="62">
        <v>0</v>
      </c>
      <c r="BW27" s="62">
        <v>0</v>
      </c>
      <c r="BX27" s="63">
        <f t="shared" si="7"/>
        <v>0</v>
      </c>
      <c r="BY27" s="63">
        <f t="shared" si="8"/>
        <v>0</v>
      </c>
      <c r="BZ27" s="32">
        <v>0</v>
      </c>
      <c r="CA27" s="24">
        <f t="shared" si="10"/>
        <v>0</v>
      </c>
    </row>
    <row r="28" spans="1:79" x14ac:dyDescent="0.25">
      <c r="A28" s="20" t="s">
        <v>63</v>
      </c>
      <c r="B28" s="20" t="s">
        <v>233</v>
      </c>
      <c r="C28" s="62">
        <v>0</v>
      </c>
      <c r="D28" s="62">
        <v>0</v>
      </c>
      <c r="E28" s="62">
        <v>0</v>
      </c>
      <c r="F28" s="62">
        <v>2</v>
      </c>
      <c r="G28" s="62">
        <v>0</v>
      </c>
      <c r="H28" s="62">
        <v>2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  <c r="P28" s="62">
        <v>0</v>
      </c>
      <c r="Q28" s="62">
        <v>3</v>
      </c>
      <c r="R28" s="62">
        <v>0</v>
      </c>
      <c r="S28" s="62">
        <v>0</v>
      </c>
      <c r="T28" s="62">
        <v>0</v>
      </c>
      <c r="U28" s="62">
        <v>0</v>
      </c>
      <c r="V28" s="62">
        <v>0</v>
      </c>
      <c r="W28" s="62">
        <v>0</v>
      </c>
      <c r="X28" s="62">
        <v>1</v>
      </c>
      <c r="Y28" s="62">
        <v>0</v>
      </c>
      <c r="Z28" s="62">
        <v>0</v>
      </c>
      <c r="AA28" s="62">
        <v>0</v>
      </c>
      <c r="AB28" s="62">
        <v>0</v>
      </c>
      <c r="AC28" s="62">
        <v>0</v>
      </c>
      <c r="AD28" s="62">
        <v>0</v>
      </c>
      <c r="AE28" s="62">
        <v>0</v>
      </c>
      <c r="AF28" s="63">
        <f t="shared" si="0"/>
        <v>0.27586206896551724</v>
      </c>
      <c r="AG28" s="63">
        <f t="shared" si="1"/>
        <v>0.75102557138022608</v>
      </c>
      <c r="AH28" s="32">
        <f t="shared" si="11"/>
        <v>0.37551278569011304</v>
      </c>
      <c r="AI28" s="24">
        <f t="shared" si="2"/>
        <v>4</v>
      </c>
      <c r="AJ28" s="63"/>
      <c r="AK28" s="63"/>
      <c r="AL28" s="62">
        <v>0</v>
      </c>
      <c r="AM28" s="62">
        <v>0</v>
      </c>
      <c r="AN28" s="62">
        <v>0</v>
      </c>
      <c r="AO28" s="62">
        <v>0</v>
      </c>
      <c r="AP28" s="62">
        <v>0</v>
      </c>
      <c r="AQ28" s="62">
        <v>0</v>
      </c>
      <c r="AR28" s="62">
        <v>0</v>
      </c>
      <c r="AS28" s="62">
        <v>0</v>
      </c>
      <c r="AT28" s="62">
        <v>0</v>
      </c>
      <c r="AU28" s="62">
        <v>0</v>
      </c>
      <c r="AV28" s="62">
        <v>0</v>
      </c>
      <c r="AW28" s="62">
        <v>0</v>
      </c>
      <c r="AX28" s="62">
        <v>0</v>
      </c>
      <c r="AY28" s="62">
        <v>0</v>
      </c>
      <c r="AZ28" s="62">
        <v>0</v>
      </c>
      <c r="BA28" s="62">
        <v>0</v>
      </c>
      <c r="BB28" s="62">
        <v>0</v>
      </c>
      <c r="BC28" s="62">
        <v>0</v>
      </c>
      <c r="BD28" s="63">
        <f t="shared" si="3"/>
        <v>0</v>
      </c>
      <c r="BE28" s="63">
        <f t="shared" si="4"/>
        <v>0</v>
      </c>
      <c r="BF28" s="32">
        <v>0</v>
      </c>
      <c r="BG28" s="24">
        <f t="shared" si="6"/>
        <v>0</v>
      </c>
      <c r="BH28" s="63"/>
      <c r="BI28" s="63"/>
      <c r="BJ28" s="62">
        <v>0</v>
      </c>
      <c r="BK28" s="62">
        <v>0</v>
      </c>
      <c r="BL28" s="62">
        <v>0</v>
      </c>
      <c r="BM28" s="62">
        <v>0</v>
      </c>
      <c r="BN28" s="62">
        <v>0</v>
      </c>
      <c r="BO28" s="62">
        <v>0</v>
      </c>
      <c r="BP28" s="62">
        <v>0</v>
      </c>
      <c r="BQ28" s="62">
        <v>0</v>
      </c>
      <c r="BR28" s="62">
        <v>0</v>
      </c>
      <c r="BS28" s="62">
        <v>0</v>
      </c>
      <c r="BT28" s="62">
        <v>0</v>
      </c>
      <c r="BU28" s="62">
        <v>0</v>
      </c>
      <c r="BV28" s="62">
        <v>0</v>
      </c>
      <c r="BW28" s="62">
        <v>0</v>
      </c>
      <c r="BX28" s="63">
        <f t="shared" si="7"/>
        <v>0</v>
      </c>
      <c r="BY28" s="63">
        <f t="shared" si="8"/>
        <v>0</v>
      </c>
      <c r="BZ28" s="32">
        <v>0</v>
      </c>
      <c r="CA28" s="24">
        <f t="shared" si="10"/>
        <v>0</v>
      </c>
    </row>
    <row r="29" spans="1:79" x14ac:dyDescent="0.25">
      <c r="A29" s="20" t="s">
        <v>63</v>
      </c>
      <c r="B29" s="20" t="s">
        <v>234</v>
      </c>
      <c r="C29" s="62">
        <v>0</v>
      </c>
      <c r="D29" s="62">
        <v>0</v>
      </c>
      <c r="E29" s="62">
        <v>0</v>
      </c>
      <c r="F29" s="62">
        <v>0</v>
      </c>
      <c r="G29" s="62">
        <v>0</v>
      </c>
      <c r="H29" s="62">
        <v>2</v>
      </c>
      <c r="I29" s="62">
        <v>2</v>
      </c>
      <c r="J29" s="62">
        <v>0</v>
      </c>
      <c r="K29" s="62">
        <v>0</v>
      </c>
      <c r="L29" s="62">
        <v>0</v>
      </c>
      <c r="M29" s="62">
        <v>0</v>
      </c>
      <c r="N29" s="62">
        <v>0</v>
      </c>
      <c r="O29" s="62">
        <v>0</v>
      </c>
      <c r="P29" s="62">
        <v>0</v>
      </c>
      <c r="Q29" s="62">
        <v>2</v>
      </c>
      <c r="R29" s="62">
        <v>0</v>
      </c>
      <c r="S29" s="62">
        <v>0</v>
      </c>
      <c r="T29" s="62">
        <v>0</v>
      </c>
      <c r="U29" s="62">
        <v>0</v>
      </c>
      <c r="V29" s="62">
        <v>0</v>
      </c>
      <c r="W29" s="62">
        <v>0</v>
      </c>
      <c r="X29" s="62">
        <v>0</v>
      </c>
      <c r="Y29" s="62">
        <v>0</v>
      </c>
      <c r="Z29" s="62">
        <v>0</v>
      </c>
      <c r="AA29" s="62">
        <v>0</v>
      </c>
      <c r="AB29" s="62">
        <v>0</v>
      </c>
      <c r="AC29" s="62">
        <v>3</v>
      </c>
      <c r="AD29" s="62">
        <v>0</v>
      </c>
      <c r="AE29" s="62">
        <v>0</v>
      </c>
      <c r="AF29" s="63">
        <f t="shared" si="0"/>
        <v>0.31034482758620691</v>
      </c>
      <c r="AG29" s="63">
        <f t="shared" si="1"/>
        <v>0.80637851249814385</v>
      </c>
      <c r="AH29" s="32">
        <f t="shared" si="11"/>
        <v>0.40318925624907193</v>
      </c>
      <c r="AI29" s="24">
        <f t="shared" si="2"/>
        <v>4</v>
      </c>
      <c r="AJ29" s="63"/>
      <c r="AK29" s="63"/>
      <c r="AL29" s="62">
        <v>0</v>
      </c>
      <c r="AM29" s="62">
        <v>0</v>
      </c>
      <c r="AN29" s="62">
        <v>2</v>
      </c>
      <c r="AO29" s="62">
        <v>0</v>
      </c>
      <c r="AP29" s="62">
        <v>0</v>
      </c>
      <c r="AQ29" s="62">
        <v>0</v>
      </c>
      <c r="AR29" s="62">
        <v>0</v>
      </c>
      <c r="AS29" s="62">
        <v>1</v>
      </c>
      <c r="AT29" s="62">
        <v>0</v>
      </c>
      <c r="AU29" s="62">
        <v>0</v>
      </c>
      <c r="AV29" s="62">
        <v>0</v>
      </c>
      <c r="AW29" s="62">
        <v>0</v>
      </c>
      <c r="AX29" s="62">
        <v>0</v>
      </c>
      <c r="AY29" s="62">
        <v>0</v>
      </c>
      <c r="AZ29" s="62">
        <v>0</v>
      </c>
      <c r="BA29" s="62">
        <v>0</v>
      </c>
      <c r="BB29" s="62">
        <v>0</v>
      </c>
      <c r="BC29" s="62">
        <v>0</v>
      </c>
      <c r="BD29" s="63">
        <f t="shared" si="3"/>
        <v>0.16666666666666666</v>
      </c>
      <c r="BE29" s="63">
        <f t="shared" si="4"/>
        <v>0.51449575542752657</v>
      </c>
      <c r="BF29" s="32">
        <f t="shared" si="5"/>
        <v>0.36380343755449945</v>
      </c>
      <c r="BG29" s="24">
        <f t="shared" si="6"/>
        <v>2</v>
      </c>
      <c r="BH29" s="63"/>
      <c r="BI29" s="63"/>
      <c r="BJ29" s="62">
        <v>0</v>
      </c>
      <c r="BK29" s="62">
        <v>0</v>
      </c>
      <c r="BL29" s="62">
        <v>0</v>
      </c>
      <c r="BM29" s="62">
        <v>0</v>
      </c>
      <c r="BN29" s="62">
        <v>0</v>
      </c>
      <c r="BO29" s="62">
        <v>0</v>
      </c>
      <c r="BP29" s="62">
        <v>0</v>
      </c>
      <c r="BQ29" s="62">
        <v>0</v>
      </c>
      <c r="BR29" s="62">
        <v>0</v>
      </c>
      <c r="BS29" s="62">
        <v>0</v>
      </c>
      <c r="BT29" s="62">
        <v>0</v>
      </c>
      <c r="BU29" s="62">
        <v>0</v>
      </c>
      <c r="BV29" s="62">
        <v>0</v>
      </c>
      <c r="BW29" s="62">
        <v>0</v>
      </c>
      <c r="BX29" s="63">
        <f t="shared" si="7"/>
        <v>0.11277651332032194</v>
      </c>
      <c r="BY29" s="63">
        <f t="shared" si="8"/>
        <v>0.39620487942460902</v>
      </c>
      <c r="BZ29" s="32">
        <f t="shared" si="9"/>
        <v>0.19810243971230451</v>
      </c>
      <c r="CA29" s="24">
        <f t="shared" si="10"/>
        <v>4</v>
      </c>
    </row>
    <row r="30" spans="1:79" x14ac:dyDescent="0.25">
      <c r="A30" s="20" t="s">
        <v>63</v>
      </c>
      <c r="B30" s="20" t="s">
        <v>235</v>
      </c>
      <c r="C30" s="62">
        <v>0</v>
      </c>
      <c r="D30" s="62">
        <v>0</v>
      </c>
      <c r="E30" s="62">
        <v>0</v>
      </c>
      <c r="F30" s="62">
        <v>0</v>
      </c>
      <c r="G30" s="62">
        <v>0</v>
      </c>
      <c r="H30" s="62">
        <v>2</v>
      </c>
      <c r="I30" s="62">
        <v>3</v>
      </c>
      <c r="J30" s="62">
        <v>3</v>
      </c>
      <c r="K30" s="62">
        <v>0</v>
      </c>
      <c r="L30" s="62">
        <v>2</v>
      </c>
      <c r="M30" s="62">
        <v>0</v>
      </c>
      <c r="N30" s="62">
        <v>3</v>
      </c>
      <c r="O30" s="62">
        <v>0</v>
      </c>
      <c r="P30" s="62">
        <v>0</v>
      </c>
      <c r="Q30" s="62">
        <v>3</v>
      </c>
      <c r="R30" s="62">
        <v>0</v>
      </c>
      <c r="S30" s="62">
        <v>0</v>
      </c>
      <c r="T30" s="62">
        <v>0</v>
      </c>
      <c r="U30" s="62">
        <v>0</v>
      </c>
      <c r="V30" s="62">
        <v>0</v>
      </c>
      <c r="W30" s="62">
        <v>0</v>
      </c>
      <c r="X30" s="62">
        <v>0</v>
      </c>
      <c r="Y30" s="62">
        <v>0</v>
      </c>
      <c r="Z30" s="62">
        <v>0</v>
      </c>
      <c r="AA30" s="62">
        <v>2</v>
      </c>
      <c r="AB30" s="62">
        <v>0</v>
      </c>
      <c r="AC30" s="62">
        <v>4</v>
      </c>
      <c r="AD30" s="62">
        <v>2</v>
      </c>
      <c r="AE30" s="62">
        <v>0</v>
      </c>
      <c r="AF30" s="63">
        <f t="shared" si="0"/>
        <v>0.82758620689655171</v>
      </c>
      <c r="AG30" s="63">
        <f t="shared" si="1"/>
        <v>1.3111871806344426</v>
      </c>
      <c r="AH30" s="32">
        <f t="shared" si="11"/>
        <v>0.43706239354481419</v>
      </c>
      <c r="AI30" s="24">
        <f t="shared" si="2"/>
        <v>9</v>
      </c>
      <c r="AJ30" s="63"/>
      <c r="AK30" s="63"/>
      <c r="AL30" s="62">
        <v>0</v>
      </c>
      <c r="AM30" s="62">
        <v>0</v>
      </c>
      <c r="AN30" s="62">
        <v>3</v>
      </c>
      <c r="AO30" s="62">
        <v>2</v>
      </c>
      <c r="AP30" s="62">
        <v>3</v>
      </c>
      <c r="AQ30" s="62">
        <v>0</v>
      </c>
      <c r="AR30" s="62">
        <v>0</v>
      </c>
      <c r="AS30" s="62">
        <v>2</v>
      </c>
      <c r="AT30" s="62">
        <v>0</v>
      </c>
      <c r="AU30" s="62">
        <v>1</v>
      </c>
      <c r="AV30" s="62">
        <v>0</v>
      </c>
      <c r="AW30" s="62">
        <v>0</v>
      </c>
      <c r="AX30" s="62">
        <v>0</v>
      </c>
      <c r="AY30" s="62">
        <v>0</v>
      </c>
      <c r="AZ30" s="62">
        <v>0</v>
      </c>
      <c r="BA30" s="62">
        <v>0</v>
      </c>
      <c r="BB30" s="62">
        <v>0</v>
      </c>
      <c r="BC30" s="62">
        <v>0</v>
      </c>
      <c r="BD30" s="63">
        <f t="shared" si="3"/>
        <v>0.61111111111111116</v>
      </c>
      <c r="BE30" s="63">
        <f t="shared" si="4"/>
        <v>1.0921586228732252</v>
      </c>
      <c r="BF30" s="32">
        <f t="shared" si="5"/>
        <v>0.48842818459141762</v>
      </c>
      <c r="BG30" s="24">
        <f t="shared" si="6"/>
        <v>5</v>
      </c>
      <c r="BH30" s="63"/>
      <c r="BI30" s="63"/>
      <c r="BJ30" s="62">
        <v>0</v>
      </c>
      <c r="BK30" s="62">
        <v>0</v>
      </c>
      <c r="BL30" s="62">
        <v>0</v>
      </c>
      <c r="BM30" s="62">
        <v>0</v>
      </c>
      <c r="BN30" s="62">
        <v>0</v>
      </c>
      <c r="BO30" s="62">
        <v>0</v>
      </c>
      <c r="BP30" s="62">
        <v>0</v>
      </c>
      <c r="BQ30" s="62">
        <v>0</v>
      </c>
      <c r="BR30" s="62">
        <v>3</v>
      </c>
      <c r="BS30" s="62">
        <v>3</v>
      </c>
      <c r="BT30" s="62">
        <v>2</v>
      </c>
      <c r="BU30" s="62">
        <v>0</v>
      </c>
      <c r="BV30" s="62">
        <v>3</v>
      </c>
      <c r="BW30" s="62">
        <v>0</v>
      </c>
      <c r="BX30" s="63">
        <f t="shared" si="7"/>
        <v>0.71080362661391683</v>
      </c>
      <c r="BY30" s="63">
        <f t="shared" si="8"/>
        <v>1.3179719393788418</v>
      </c>
      <c r="BZ30" s="32">
        <f t="shared" si="9"/>
        <v>0.43932397979294729</v>
      </c>
      <c r="CA30" s="24">
        <f t="shared" si="10"/>
        <v>9</v>
      </c>
    </row>
    <row r="31" spans="1:79" x14ac:dyDescent="0.25">
      <c r="A31" s="20" t="s">
        <v>63</v>
      </c>
      <c r="B31" s="20" t="s">
        <v>236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2">
        <v>0</v>
      </c>
      <c r="Q31" s="62">
        <v>0</v>
      </c>
      <c r="R31" s="62">
        <v>0</v>
      </c>
      <c r="S31" s="62">
        <v>0</v>
      </c>
      <c r="T31" s="62">
        <v>0</v>
      </c>
      <c r="U31" s="62">
        <v>0</v>
      </c>
      <c r="V31" s="62">
        <v>0</v>
      </c>
      <c r="W31" s="62">
        <v>0</v>
      </c>
      <c r="X31" s="62">
        <v>0</v>
      </c>
      <c r="Y31" s="62">
        <v>0</v>
      </c>
      <c r="Z31" s="62">
        <v>0</v>
      </c>
      <c r="AA31" s="62">
        <v>0</v>
      </c>
      <c r="AB31" s="62">
        <v>0</v>
      </c>
      <c r="AC31" s="62">
        <v>0</v>
      </c>
      <c r="AD31" s="62">
        <v>0</v>
      </c>
      <c r="AE31" s="62">
        <v>0</v>
      </c>
      <c r="AF31" s="63">
        <f t="shared" si="0"/>
        <v>0</v>
      </c>
      <c r="AG31" s="63">
        <f t="shared" si="1"/>
        <v>0</v>
      </c>
      <c r="AH31" s="32">
        <v>0</v>
      </c>
      <c r="AI31" s="24">
        <f t="shared" si="2"/>
        <v>0</v>
      </c>
      <c r="AJ31" s="63"/>
      <c r="AK31" s="63"/>
      <c r="AL31" s="62">
        <v>0</v>
      </c>
      <c r="AM31" s="62">
        <v>0</v>
      </c>
      <c r="AN31" s="62">
        <v>0</v>
      </c>
      <c r="AO31" s="62">
        <v>0</v>
      </c>
      <c r="AP31" s="62">
        <v>0</v>
      </c>
      <c r="AQ31" s="62">
        <v>0</v>
      </c>
      <c r="AR31" s="62">
        <v>0</v>
      </c>
      <c r="AS31" s="62">
        <v>0</v>
      </c>
      <c r="AT31" s="62">
        <v>0</v>
      </c>
      <c r="AU31" s="62">
        <v>0</v>
      </c>
      <c r="AV31" s="62">
        <v>0</v>
      </c>
      <c r="AW31" s="62">
        <v>0</v>
      </c>
      <c r="AX31" s="62">
        <v>0</v>
      </c>
      <c r="AY31" s="62">
        <v>0</v>
      </c>
      <c r="AZ31" s="62">
        <v>0</v>
      </c>
      <c r="BA31" s="62">
        <v>0</v>
      </c>
      <c r="BB31" s="62">
        <v>0</v>
      </c>
      <c r="BC31" s="62">
        <v>0</v>
      </c>
      <c r="BD31" s="63">
        <f t="shared" si="3"/>
        <v>0</v>
      </c>
      <c r="BE31" s="63">
        <f t="shared" si="4"/>
        <v>0</v>
      </c>
      <c r="BF31" s="32">
        <v>0</v>
      </c>
      <c r="BG31" s="24">
        <f t="shared" si="6"/>
        <v>0</v>
      </c>
      <c r="BH31" s="63"/>
      <c r="BI31" s="63"/>
      <c r="BJ31" s="62">
        <v>0</v>
      </c>
      <c r="BK31" s="62">
        <v>0</v>
      </c>
      <c r="BL31" s="62">
        <v>0</v>
      </c>
      <c r="BM31" s="62">
        <v>0</v>
      </c>
      <c r="BN31" s="62">
        <v>0</v>
      </c>
      <c r="BO31" s="62">
        <v>0</v>
      </c>
      <c r="BP31" s="62">
        <v>0</v>
      </c>
      <c r="BQ31" s="62">
        <v>0</v>
      </c>
      <c r="BR31" s="62">
        <v>0</v>
      </c>
      <c r="BS31" s="62">
        <v>0</v>
      </c>
      <c r="BT31" s="62">
        <v>0</v>
      </c>
      <c r="BU31" s="62">
        <v>0</v>
      </c>
      <c r="BV31" s="62">
        <v>0</v>
      </c>
      <c r="BW31" s="62">
        <v>0</v>
      </c>
      <c r="BX31" s="63">
        <f t="shared" si="7"/>
        <v>0</v>
      </c>
      <c r="BY31" s="63">
        <f t="shared" si="8"/>
        <v>0</v>
      </c>
      <c r="BZ31" s="32">
        <v>0</v>
      </c>
      <c r="CA31" s="24">
        <f t="shared" si="10"/>
        <v>0</v>
      </c>
    </row>
    <row r="32" spans="1:79" x14ac:dyDescent="0.25">
      <c r="A32" s="25" t="s">
        <v>64</v>
      </c>
      <c r="B32" s="25" t="s">
        <v>237</v>
      </c>
      <c r="C32" s="66">
        <v>0</v>
      </c>
      <c r="D32" s="66">
        <v>0</v>
      </c>
      <c r="E32" s="66">
        <v>1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  <c r="AC32" s="66">
        <v>0</v>
      </c>
      <c r="AD32" s="66">
        <v>0</v>
      </c>
      <c r="AE32" s="66">
        <v>0</v>
      </c>
      <c r="AF32" s="63">
        <f t="shared" si="0"/>
        <v>3.4482758620689655E-2</v>
      </c>
      <c r="AG32" s="63">
        <f t="shared" si="1"/>
        <v>0.18569533817705186</v>
      </c>
      <c r="AH32" s="32">
        <f t="shared" si="11"/>
        <v>0.18569533817705186</v>
      </c>
      <c r="AI32" s="24">
        <f t="shared" si="2"/>
        <v>1</v>
      </c>
      <c r="AJ32" s="63"/>
      <c r="AK32" s="63"/>
      <c r="AL32" s="66">
        <v>0</v>
      </c>
      <c r="AM32" s="66">
        <v>0</v>
      </c>
      <c r="AN32" s="66">
        <v>0</v>
      </c>
      <c r="AO32" s="66">
        <v>0</v>
      </c>
      <c r="AP32" s="66">
        <v>0</v>
      </c>
      <c r="AQ32" s="66">
        <v>0</v>
      </c>
      <c r="AR32" s="66">
        <v>0</v>
      </c>
      <c r="AS32" s="66">
        <v>0</v>
      </c>
      <c r="AT32" s="66">
        <v>0</v>
      </c>
      <c r="AU32" s="66">
        <v>0</v>
      </c>
      <c r="AV32" s="66">
        <v>0</v>
      </c>
      <c r="AW32" s="66">
        <v>0</v>
      </c>
      <c r="AX32" s="66">
        <v>0</v>
      </c>
      <c r="AY32" s="66">
        <v>0</v>
      </c>
      <c r="AZ32" s="66">
        <v>0</v>
      </c>
      <c r="BA32" s="66">
        <v>0</v>
      </c>
      <c r="BB32" s="66">
        <v>0</v>
      </c>
      <c r="BC32" s="66">
        <v>0</v>
      </c>
      <c r="BD32" s="63">
        <f t="shared" si="3"/>
        <v>0</v>
      </c>
      <c r="BE32" s="63">
        <f t="shared" si="4"/>
        <v>0</v>
      </c>
      <c r="BF32" s="32">
        <v>0</v>
      </c>
      <c r="BG32" s="24">
        <f t="shared" si="6"/>
        <v>0</v>
      </c>
      <c r="BH32" s="63"/>
      <c r="BI32" s="63"/>
      <c r="BJ32" s="66">
        <v>0</v>
      </c>
      <c r="BK32" s="66">
        <v>0</v>
      </c>
      <c r="BL32" s="66">
        <v>0</v>
      </c>
      <c r="BM32" s="66">
        <v>0</v>
      </c>
      <c r="BN32" s="66">
        <v>0</v>
      </c>
      <c r="BO32" s="66">
        <v>0</v>
      </c>
      <c r="BP32" s="66">
        <v>0</v>
      </c>
      <c r="BQ32" s="66">
        <v>0</v>
      </c>
      <c r="BR32" s="66">
        <v>0</v>
      </c>
      <c r="BS32" s="66">
        <v>0</v>
      </c>
      <c r="BT32" s="66">
        <v>0</v>
      </c>
      <c r="BU32" s="66">
        <v>0</v>
      </c>
      <c r="BV32" s="66">
        <v>0</v>
      </c>
      <c r="BW32" s="66">
        <v>0</v>
      </c>
      <c r="BX32" s="63">
        <f t="shared" si="7"/>
        <v>0</v>
      </c>
      <c r="BY32" s="63">
        <f t="shared" si="8"/>
        <v>0</v>
      </c>
      <c r="BZ32" s="32">
        <v>0</v>
      </c>
      <c r="CA32" s="24">
        <f t="shared" si="10"/>
        <v>0</v>
      </c>
    </row>
    <row r="33" spans="1:79" x14ac:dyDescent="0.25">
      <c r="A33" s="25" t="s">
        <v>64</v>
      </c>
      <c r="B33" s="25" t="s">
        <v>238</v>
      </c>
      <c r="C33" s="66">
        <v>0</v>
      </c>
      <c r="D33" s="66">
        <v>0</v>
      </c>
      <c r="E33" s="66">
        <v>2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v>0</v>
      </c>
      <c r="P33" s="66">
        <v>0</v>
      </c>
      <c r="Q33" s="66">
        <v>0</v>
      </c>
      <c r="R33" s="66">
        <v>0</v>
      </c>
      <c r="S33" s="66">
        <v>0</v>
      </c>
      <c r="T33" s="66">
        <v>0</v>
      </c>
      <c r="U33" s="66">
        <v>0</v>
      </c>
      <c r="V33" s="66">
        <v>0</v>
      </c>
      <c r="W33" s="66">
        <v>0</v>
      </c>
      <c r="X33" s="66">
        <v>0</v>
      </c>
      <c r="Y33" s="66">
        <v>0</v>
      </c>
      <c r="Z33" s="66">
        <v>0</v>
      </c>
      <c r="AA33" s="66">
        <v>0</v>
      </c>
      <c r="AB33" s="66">
        <v>0</v>
      </c>
      <c r="AC33" s="66">
        <v>0</v>
      </c>
      <c r="AD33" s="66">
        <v>0</v>
      </c>
      <c r="AE33" s="66">
        <v>0</v>
      </c>
      <c r="AF33" s="63">
        <f t="shared" si="0"/>
        <v>6.8965517241379309E-2</v>
      </c>
      <c r="AG33" s="63">
        <f t="shared" si="1"/>
        <v>0.37139067635410372</v>
      </c>
      <c r="AH33" s="32">
        <f t="shared" si="11"/>
        <v>0.37139067635410372</v>
      </c>
      <c r="AI33" s="24">
        <f t="shared" si="2"/>
        <v>1</v>
      </c>
      <c r="AJ33" s="63"/>
      <c r="AK33" s="63"/>
      <c r="AL33" s="66">
        <v>0</v>
      </c>
      <c r="AM33" s="66">
        <v>0</v>
      </c>
      <c r="AN33" s="66">
        <v>0</v>
      </c>
      <c r="AO33" s="66">
        <v>0</v>
      </c>
      <c r="AP33" s="66">
        <v>0</v>
      </c>
      <c r="AQ33" s="66">
        <v>0</v>
      </c>
      <c r="AR33" s="66">
        <v>0</v>
      </c>
      <c r="AS33" s="66">
        <v>0</v>
      </c>
      <c r="AT33" s="66">
        <v>0</v>
      </c>
      <c r="AU33" s="66">
        <v>0</v>
      </c>
      <c r="AV33" s="66">
        <v>0</v>
      </c>
      <c r="AW33" s="66">
        <v>0</v>
      </c>
      <c r="AX33" s="66">
        <v>0</v>
      </c>
      <c r="AY33" s="66">
        <v>0</v>
      </c>
      <c r="AZ33" s="66">
        <v>0</v>
      </c>
      <c r="BA33" s="66">
        <v>0</v>
      </c>
      <c r="BB33" s="66">
        <v>0</v>
      </c>
      <c r="BC33" s="66">
        <v>0</v>
      </c>
      <c r="BD33" s="63">
        <f t="shared" si="3"/>
        <v>0</v>
      </c>
      <c r="BE33" s="63">
        <f t="shared" si="4"/>
        <v>0</v>
      </c>
      <c r="BF33" s="32">
        <v>0</v>
      </c>
      <c r="BG33" s="24">
        <f t="shared" si="6"/>
        <v>0</v>
      </c>
      <c r="BH33" s="63"/>
      <c r="BI33" s="63"/>
      <c r="BJ33" s="66">
        <v>0</v>
      </c>
      <c r="BK33" s="66">
        <v>0</v>
      </c>
      <c r="BL33" s="66">
        <v>0</v>
      </c>
      <c r="BM33" s="66">
        <v>2</v>
      </c>
      <c r="BN33" s="66">
        <v>0</v>
      </c>
      <c r="BO33" s="66">
        <v>0</v>
      </c>
      <c r="BP33" s="66">
        <v>0</v>
      </c>
      <c r="BQ33" s="66">
        <v>0</v>
      </c>
      <c r="BR33" s="66">
        <v>0</v>
      </c>
      <c r="BS33" s="66">
        <v>0</v>
      </c>
      <c r="BT33" s="66">
        <v>0</v>
      </c>
      <c r="BU33" s="66">
        <v>0</v>
      </c>
      <c r="BV33" s="66">
        <v>0</v>
      </c>
      <c r="BW33" s="66">
        <v>0</v>
      </c>
      <c r="BX33" s="63">
        <f t="shared" si="7"/>
        <v>7.407407407407407E-2</v>
      </c>
      <c r="BY33" s="63">
        <f t="shared" si="8"/>
        <v>0.38490017945975052</v>
      </c>
      <c r="BZ33" s="32">
        <f t="shared" si="9"/>
        <v>0.38490017945975052</v>
      </c>
      <c r="CA33" s="24">
        <f t="shared" si="10"/>
        <v>1</v>
      </c>
    </row>
    <row r="34" spans="1:79" x14ac:dyDescent="0.25">
      <c r="A34" s="25" t="s">
        <v>64</v>
      </c>
      <c r="B34" s="25" t="s">
        <v>239</v>
      </c>
      <c r="C34" s="66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6">
        <v>0</v>
      </c>
      <c r="R34" s="66">
        <v>0</v>
      </c>
      <c r="S34" s="66">
        <v>0</v>
      </c>
      <c r="T34" s="66">
        <v>0</v>
      </c>
      <c r="U34" s="66">
        <v>0</v>
      </c>
      <c r="V34" s="66">
        <v>0</v>
      </c>
      <c r="W34" s="66">
        <v>0</v>
      </c>
      <c r="X34" s="66">
        <v>0</v>
      </c>
      <c r="Y34" s="66">
        <v>0</v>
      </c>
      <c r="Z34" s="66">
        <v>0</v>
      </c>
      <c r="AA34" s="66">
        <v>0</v>
      </c>
      <c r="AB34" s="66">
        <v>0</v>
      </c>
      <c r="AC34" s="66">
        <v>0</v>
      </c>
      <c r="AD34" s="66">
        <v>0</v>
      </c>
      <c r="AE34" s="66">
        <v>0</v>
      </c>
      <c r="AF34" s="63">
        <f t="shared" si="0"/>
        <v>0</v>
      </c>
      <c r="AG34" s="63">
        <f t="shared" si="1"/>
        <v>0</v>
      </c>
      <c r="AH34" s="32">
        <v>0</v>
      </c>
      <c r="AI34" s="24">
        <f t="shared" si="2"/>
        <v>0</v>
      </c>
      <c r="AJ34" s="63"/>
      <c r="AK34" s="63"/>
      <c r="AL34" s="66">
        <v>0</v>
      </c>
      <c r="AM34" s="66">
        <v>0</v>
      </c>
      <c r="AN34" s="66">
        <v>0</v>
      </c>
      <c r="AO34" s="66">
        <v>0</v>
      </c>
      <c r="AP34" s="66">
        <v>0</v>
      </c>
      <c r="AQ34" s="66">
        <v>0</v>
      </c>
      <c r="AR34" s="66">
        <v>0</v>
      </c>
      <c r="AS34" s="66">
        <v>0</v>
      </c>
      <c r="AT34" s="66">
        <v>0</v>
      </c>
      <c r="AU34" s="66">
        <v>0</v>
      </c>
      <c r="AV34" s="66">
        <v>0</v>
      </c>
      <c r="AW34" s="66">
        <v>0</v>
      </c>
      <c r="AX34" s="66">
        <v>0</v>
      </c>
      <c r="AY34" s="66">
        <v>0</v>
      </c>
      <c r="AZ34" s="66">
        <v>0</v>
      </c>
      <c r="BA34" s="66">
        <v>0</v>
      </c>
      <c r="BB34" s="66">
        <v>0</v>
      </c>
      <c r="BC34" s="66">
        <v>0</v>
      </c>
      <c r="BD34" s="63">
        <f t="shared" si="3"/>
        <v>0</v>
      </c>
      <c r="BE34" s="63">
        <f t="shared" si="4"/>
        <v>0</v>
      </c>
      <c r="BF34" s="32">
        <v>0</v>
      </c>
      <c r="BG34" s="24">
        <f t="shared" si="6"/>
        <v>0</v>
      </c>
      <c r="BH34" s="63"/>
      <c r="BI34" s="63"/>
      <c r="BJ34" s="66">
        <v>0</v>
      </c>
      <c r="BK34" s="66">
        <v>0</v>
      </c>
      <c r="BL34" s="66">
        <v>0</v>
      </c>
      <c r="BM34" s="66">
        <v>0</v>
      </c>
      <c r="BN34" s="66">
        <v>0</v>
      </c>
      <c r="BO34" s="66">
        <v>0</v>
      </c>
      <c r="BP34" s="66">
        <v>0</v>
      </c>
      <c r="BQ34" s="66">
        <v>0</v>
      </c>
      <c r="BR34" s="66">
        <v>0</v>
      </c>
      <c r="BS34" s="66">
        <v>0</v>
      </c>
      <c r="BT34" s="66">
        <v>0</v>
      </c>
      <c r="BU34" s="66">
        <v>0</v>
      </c>
      <c r="BV34" s="66">
        <v>0</v>
      </c>
      <c r="BW34" s="66">
        <v>0</v>
      </c>
      <c r="BX34" s="63">
        <f t="shared" si="7"/>
        <v>0</v>
      </c>
      <c r="BY34" s="63">
        <f t="shared" si="8"/>
        <v>0</v>
      </c>
      <c r="BZ34" s="32">
        <v>0</v>
      </c>
      <c r="CA34" s="24">
        <f t="shared" si="10"/>
        <v>0</v>
      </c>
    </row>
    <row r="35" spans="1:79" x14ac:dyDescent="0.25">
      <c r="A35" s="25" t="s">
        <v>64</v>
      </c>
      <c r="B35" s="25" t="s">
        <v>240</v>
      </c>
      <c r="C35" s="66">
        <v>2</v>
      </c>
      <c r="D35" s="66">
        <v>2</v>
      </c>
      <c r="E35" s="66">
        <v>1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2</v>
      </c>
      <c r="O35" s="66">
        <v>2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0</v>
      </c>
      <c r="V35" s="66">
        <v>1</v>
      </c>
      <c r="W35" s="66">
        <v>0</v>
      </c>
      <c r="X35" s="66">
        <v>0</v>
      </c>
      <c r="Y35" s="66">
        <v>0</v>
      </c>
      <c r="Z35" s="66">
        <v>0</v>
      </c>
      <c r="AA35" s="66">
        <v>2</v>
      </c>
      <c r="AB35" s="66">
        <v>0</v>
      </c>
      <c r="AC35" s="66">
        <v>0</v>
      </c>
      <c r="AD35" s="66">
        <v>0</v>
      </c>
      <c r="AE35" s="66">
        <v>0</v>
      </c>
      <c r="AF35" s="63">
        <f t="shared" si="0"/>
        <v>0.41379310344827586</v>
      </c>
      <c r="AG35" s="63">
        <f t="shared" si="1"/>
        <v>0.77998357946590979</v>
      </c>
      <c r="AH35" s="32">
        <f t="shared" si="11"/>
        <v>0.29480608256868329</v>
      </c>
      <c r="AI35" s="24">
        <f t="shared" si="2"/>
        <v>7</v>
      </c>
      <c r="AJ35" s="63"/>
      <c r="AK35" s="63"/>
      <c r="AL35" s="66">
        <v>0</v>
      </c>
      <c r="AM35" s="66">
        <v>0</v>
      </c>
      <c r="AN35" s="66">
        <v>0</v>
      </c>
      <c r="AO35" s="66">
        <v>2</v>
      </c>
      <c r="AP35" s="66">
        <v>0</v>
      </c>
      <c r="AQ35" s="66">
        <v>0</v>
      </c>
      <c r="AR35" s="66">
        <v>0</v>
      </c>
      <c r="AS35" s="66">
        <v>0</v>
      </c>
      <c r="AT35" s="66">
        <v>0</v>
      </c>
      <c r="AU35" s="66">
        <v>1</v>
      </c>
      <c r="AV35" s="66">
        <v>0</v>
      </c>
      <c r="AW35" s="66">
        <v>0</v>
      </c>
      <c r="AX35" s="66">
        <v>0</v>
      </c>
      <c r="AY35" s="66">
        <v>0</v>
      </c>
      <c r="AZ35" s="66">
        <v>0</v>
      </c>
      <c r="BA35" s="66">
        <v>2</v>
      </c>
      <c r="BB35" s="66">
        <v>0</v>
      </c>
      <c r="BC35" s="66">
        <v>2</v>
      </c>
      <c r="BD35" s="63">
        <f t="shared" si="3"/>
        <v>0.3888888888888889</v>
      </c>
      <c r="BE35" s="63">
        <f t="shared" si="4"/>
        <v>0.77754431603522955</v>
      </c>
      <c r="BF35" s="32">
        <f t="shared" si="5"/>
        <v>0.38877215801761478</v>
      </c>
      <c r="BG35" s="24">
        <f t="shared" si="6"/>
        <v>4</v>
      </c>
      <c r="BH35" s="63"/>
      <c r="BI35" s="63"/>
      <c r="BJ35" s="66">
        <v>0</v>
      </c>
      <c r="BK35" s="66">
        <v>0</v>
      </c>
      <c r="BL35" s="66">
        <v>0</v>
      </c>
      <c r="BM35" s="66">
        <v>2</v>
      </c>
      <c r="BN35" s="66">
        <v>0</v>
      </c>
      <c r="BO35" s="66">
        <v>0</v>
      </c>
      <c r="BP35" s="66">
        <v>2</v>
      </c>
      <c r="BQ35" s="66">
        <v>0</v>
      </c>
      <c r="BR35" s="66">
        <v>0</v>
      </c>
      <c r="BS35" s="66">
        <v>0</v>
      </c>
      <c r="BT35" s="66">
        <v>0</v>
      </c>
      <c r="BU35" s="66">
        <v>0</v>
      </c>
      <c r="BV35" s="66">
        <v>0</v>
      </c>
      <c r="BW35" s="66">
        <v>0</v>
      </c>
      <c r="BX35" s="63">
        <f t="shared" si="7"/>
        <v>0.53908168010895308</v>
      </c>
      <c r="BY35" s="63">
        <f t="shared" si="8"/>
        <v>1.0011629576256289</v>
      </c>
      <c r="BZ35" s="32">
        <f t="shared" si="9"/>
        <v>0.33372098587520965</v>
      </c>
      <c r="CA35" s="24">
        <f t="shared" si="10"/>
        <v>9</v>
      </c>
    </row>
    <row r="36" spans="1:79" x14ac:dyDescent="0.25">
      <c r="A36" s="25" t="s">
        <v>64</v>
      </c>
      <c r="B36" s="25" t="s">
        <v>241</v>
      </c>
      <c r="C36" s="66">
        <v>0</v>
      </c>
      <c r="D36" s="66">
        <v>0</v>
      </c>
      <c r="E36" s="66">
        <v>0</v>
      </c>
      <c r="F36" s="66">
        <v>0</v>
      </c>
      <c r="G36" s="66">
        <v>2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v>0</v>
      </c>
      <c r="P36" s="66">
        <v>0</v>
      </c>
      <c r="Q36" s="66">
        <v>0</v>
      </c>
      <c r="R36" s="66">
        <v>0</v>
      </c>
      <c r="S36" s="66">
        <v>0</v>
      </c>
      <c r="T36" s="66">
        <v>0</v>
      </c>
      <c r="U36" s="66">
        <v>0</v>
      </c>
      <c r="V36" s="66">
        <v>0</v>
      </c>
      <c r="W36" s="66">
        <v>0</v>
      </c>
      <c r="X36" s="66">
        <v>0</v>
      </c>
      <c r="Y36" s="66">
        <v>0</v>
      </c>
      <c r="Z36" s="66">
        <v>0</v>
      </c>
      <c r="AA36" s="66">
        <v>0</v>
      </c>
      <c r="AB36" s="66">
        <v>0</v>
      </c>
      <c r="AC36" s="66">
        <v>0</v>
      </c>
      <c r="AD36" s="66">
        <v>0</v>
      </c>
      <c r="AE36" s="66">
        <v>0</v>
      </c>
      <c r="AF36" s="63">
        <f t="shared" si="0"/>
        <v>6.8965517241379309E-2</v>
      </c>
      <c r="AG36" s="63">
        <f t="shared" si="1"/>
        <v>0.37139067635410372</v>
      </c>
      <c r="AH36" s="32">
        <f t="shared" si="11"/>
        <v>0.37139067635410372</v>
      </c>
      <c r="AI36" s="24">
        <f t="shared" si="2"/>
        <v>1</v>
      </c>
      <c r="AJ36" s="63"/>
      <c r="AK36" s="63"/>
      <c r="AL36" s="66">
        <v>0</v>
      </c>
      <c r="AM36" s="66">
        <v>0</v>
      </c>
      <c r="AN36" s="66">
        <v>0</v>
      </c>
      <c r="AO36" s="66">
        <v>0</v>
      </c>
      <c r="AP36" s="66">
        <v>0</v>
      </c>
      <c r="AQ36" s="66">
        <v>0</v>
      </c>
      <c r="AR36" s="66">
        <v>0</v>
      </c>
      <c r="AS36" s="66">
        <v>0</v>
      </c>
      <c r="AT36" s="66">
        <v>0</v>
      </c>
      <c r="AU36" s="66">
        <v>0</v>
      </c>
      <c r="AV36" s="66">
        <v>0</v>
      </c>
      <c r="AW36" s="66">
        <v>0</v>
      </c>
      <c r="AX36" s="66">
        <v>0</v>
      </c>
      <c r="AY36" s="66">
        <v>0</v>
      </c>
      <c r="AZ36" s="66">
        <v>0</v>
      </c>
      <c r="BA36" s="66">
        <v>0</v>
      </c>
      <c r="BB36" s="66">
        <v>0</v>
      </c>
      <c r="BC36" s="66">
        <v>0</v>
      </c>
      <c r="BD36" s="63">
        <f t="shared" si="3"/>
        <v>0</v>
      </c>
      <c r="BE36" s="63">
        <f t="shared" si="4"/>
        <v>0</v>
      </c>
      <c r="BF36" s="32">
        <v>0</v>
      </c>
      <c r="BG36" s="24">
        <f t="shared" si="6"/>
        <v>0</v>
      </c>
      <c r="BH36" s="63"/>
      <c r="BI36" s="63"/>
      <c r="BJ36" s="66">
        <v>0</v>
      </c>
      <c r="BK36" s="66">
        <v>0</v>
      </c>
      <c r="BL36" s="66">
        <v>0</v>
      </c>
      <c r="BM36" s="66">
        <v>0</v>
      </c>
      <c r="BN36" s="66">
        <v>0</v>
      </c>
      <c r="BO36" s="66">
        <v>0</v>
      </c>
      <c r="BP36" s="66">
        <v>0</v>
      </c>
      <c r="BQ36" s="66">
        <v>0</v>
      </c>
      <c r="BR36" s="66">
        <v>0</v>
      </c>
      <c r="BS36" s="66">
        <v>0</v>
      </c>
      <c r="BT36" s="66">
        <v>0</v>
      </c>
      <c r="BU36" s="66">
        <v>0</v>
      </c>
      <c r="BV36" s="66">
        <v>0</v>
      </c>
      <c r="BW36" s="66">
        <v>0</v>
      </c>
      <c r="BX36" s="63">
        <f t="shared" si="7"/>
        <v>0</v>
      </c>
      <c r="BY36" s="63">
        <f t="shared" si="8"/>
        <v>0</v>
      </c>
      <c r="BZ36" s="32">
        <v>0</v>
      </c>
      <c r="CA36" s="24">
        <f t="shared" si="10"/>
        <v>0</v>
      </c>
    </row>
    <row r="37" spans="1:79" x14ac:dyDescent="0.25">
      <c r="A37" s="25" t="s">
        <v>64</v>
      </c>
      <c r="B37" s="25" t="s">
        <v>242</v>
      </c>
      <c r="C37" s="66">
        <v>1</v>
      </c>
      <c r="D37" s="66">
        <v>0</v>
      </c>
      <c r="E37" s="66">
        <v>0</v>
      </c>
      <c r="F37" s="66">
        <v>0</v>
      </c>
      <c r="G37" s="66">
        <v>2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v>0</v>
      </c>
      <c r="P37" s="66">
        <v>0</v>
      </c>
      <c r="Q37" s="66">
        <v>0</v>
      </c>
      <c r="R37" s="66">
        <v>0</v>
      </c>
      <c r="S37" s="66">
        <v>0</v>
      </c>
      <c r="T37" s="66">
        <v>0</v>
      </c>
      <c r="U37" s="66">
        <v>0</v>
      </c>
      <c r="V37" s="66">
        <v>0</v>
      </c>
      <c r="W37" s="66">
        <v>0</v>
      </c>
      <c r="X37" s="66">
        <v>3</v>
      </c>
      <c r="Y37" s="66">
        <v>0</v>
      </c>
      <c r="Z37" s="66">
        <v>0</v>
      </c>
      <c r="AA37" s="66">
        <v>0</v>
      </c>
      <c r="AB37" s="66">
        <v>0</v>
      </c>
      <c r="AC37" s="66">
        <v>0</v>
      </c>
      <c r="AD37" s="66">
        <v>0</v>
      </c>
      <c r="AE37" s="66">
        <v>0</v>
      </c>
      <c r="AF37" s="63">
        <f t="shared" si="0"/>
        <v>0.20689655172413793</v>
      </c>
      <c r="AG37" s="63">
        <f t="shared" si="1"/>
        <v>0.67502964722339553</v>
      </c>
      <c r="AH37" s="32">
        <f t="shared" si="11"/>
        <v>0.38972854853540556</v>
      </c>
      <c r="AI37" s="24">
        <f t="shared" si="2"/>
        <v>3</v>
      </c>
      <c r="AJ37" s="63"/>
      <c r="AK37" s="63"/>
      <c r="AL37" s="66">
        <v>0</v>
      </c>
      <c r="AM37" s="66">
        <v>0</v>
      </c>
      <c r="AN37" s="66">
        <v>0</v>
      </c>
      <c r="AO37" s="66">
        <v>0</v>
      </c>
      <c r="AP37" s="66">
        <v>0</v>
      </c>
      <c r="AQ37" s="66">
        <v>0</v>
      </c>
      <c r="AR37" s="66">
        <v>0</v>
      </c>
      <c r="AS37" s="66">
        <v>0</v>
      </c>
      <c r="AT37" s="66">
        <v>0</v>
      </c>
      <c r="AU37" s="66">
        <v>0</v>
      </c>
      <c r="AV37" s="66">
        <v>0</v>
      </c>
      <c r="AW37" s="66">
        <v>0</v>
      </c>
      <c r="AX37" s="66">
        <v>0</v>
      </c>
      <c r="AY37" s="66">
        <v>0</v>
      </c>
      <c r="AZ37" s="66">
        <v>0</v>
      </c>
      <c r="BA37" s="66">
        <v>2</v>
      </c>
      <c r="BB37" s="66">
        <v>2</v>
      </c>
      <c r="BC37" s="66">
        <v>0</v>
      </c>
      <c r="BD37" s="63">
        <f t="shared" si="3"/>
        <v>0.22222222222222221</v>
      </c>
      <c r="BE37" s="63">
        <f t="shared" si="4"/>
        <v>0.64676166676355451</v>
      </c>
      <c r="BF37" s="32">
        <f t="shared" si="5"/>
        <v>0.45732956038002348</v>
      </c>
      <c r="BG37" s="24">
        <f t="shared" si="6"/>
        <v>2</v>
      </c>
      <c r="BH37" s="63"/>
      <c r="BI37" s="63"/>
      <c r="BJ37" s="66">
        <v>0</v>
      </c>
      <c r="BK37" s="66">
        <v>0</v>
      </c>
      <c r="BL37" s="66">
        <v>0</v>
      </c>
      <c r="BM37" s="66">
        <v>0</v>
      </c>
      <c r="BN37" s="66">
        <v>0</v>
      </c>
      <c r="BO37" s="66">
        <v>0</v>
      </c>
      <c r="BP37" s="66">
        <v>0</v>
      </c>
      <c r="BQ37" s="66">
        <v>0</v>
      </c>
      <c r="BR37" s="66">
        <v>0</v>
      </c>
      <c r="BS37" s="66">
        <v>0</v>
      </c>
      <c r="BT37" s="66">
        <v>0</v>
      </c>
      <c r="BU37" s="66">
        <v>0</v>
      </c>
      <c r="BV37" s="66">
        <v>0</v>
      </c>
      <c r="BW37" s="66">
        <v>0</v>
      </c>
      <c r="BX37" s="63">
        <f t="shared" si="7"/>
        <v>0.27134494256910374</v>
      </c>
      <c r="BY37" s="63">
        <f t="shared" si="8"/>
        <v>0.641179069979678</v>
      </c>
      <c r="BZ37" s="32">
        <f t="shared" si="9"/>
        <v>0.26176025920041318</v>
      </c>
      <c r="CA37" s="24">
        <f t="shared" si="10"/>
        <v>6</v>
      </c>
    </row>
    <row r="38" spans="1:79" x14ac:dyDescent="0.25">
      <c r="A38" s="25" t="s">
        <v>64</v>
      </c>
      <c r="B38" s="25" t="s">
        <v>243</v>
      </c>
      <c r="C38" s="66">
        <v>1</v>
      </c>
      <c r="D38" s="66">
        <v>2</v>
      </c>
      <c r="E38" s="66">
        <v>3</v>
      </c>
      <c r="F38" s="66">
        <v>5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2</v>
      </c>
      <c r="O38" s="66">
        <v>2</v>
      </c>
      <c r="P38" s="66">
        <v>0</v>
      </c>
      <c r="Q38" s="66">
        <v>0</v>
      </c>
      <c r="R38" s="66">
        <v>0</v>
      </c>
      <c r="S38" s="66">
        <v>0</v>
      </c>
      <c r="T38" s="66">
        <v>0</v>
      </c>
      <c r="U38" s="66">
        <v>0</v>
      </c>
      <c r="V38" s="66">
        <v>0</v>
      </c>
      <c r="W38" s="66">
        <v>0</v>
      </c>
      <c r="X38" s="66">
        <v>0</v>
      </c>
      <c r="Y38" s="66">
        <v>0</v>
      </c>
      <c r="Z38" s="66">
        <v>0</v>
      </c>
      <c r="AA38" s="66">
        <v>0</v>
      </c>
      <c r="AB38" s="66">
        <v>0</v>
      </c>
      <c r="AC38" s="66">
        <v>0</v>
      </c>
      <c r="AD38" s="66">
        <v>0</v>
      </c>
      <c r="AE38" s="66">
        <v>0</v>
      </c>
      <c r="AF38" s="63">
        <f t="shared" si="0"/>
        <v>0.51724137931034486</v>
      </c>
      <c r="AG38" s="63">
        <f t="shared" si="1"/>
        <v>1.1838402901203842</v>
      </c>
      <c r="AH38" s="32">
        <f t="shared" si="11"/>
        <v>0.48330077462389048</v>
      </c>
      <c r="AI38" s="24">
        <f t="shared" si="2"/>
        <v>6</v>
      </c>
      <c r="AJ38" s="63"/>
      <c r="AK38" s="63"/>
      <c r="AL38" s="66">
        <v>2</v>
      </c>
      <c r="AM38" s="66">
        <v>1</v>
      </c>
      <c r="AN38" s="66">
        <v>0</v>
      </c>
      <c r="AO38" s="66">
        <v>0</v>
      </c>
      <c r="AP38" s="66">
        <v>0</v>
      </c>
      <c r="AQ38" s="66">
        <v>0</v>
      </c>
      <c r="AR38" s="66">
        <v>1</v>
      </c>
      <c r="AS38" s="66">
        <v>0</v>
      </c>
      <c r="AT38" s="66">
        <v>0</v>
      </c>
      <c r="AU38" s="66">
        <v>0</v>
      </c>
      <c r="AV38" s="66">
        <v>0</v>
      </c>
      <c r="AW38" s="66">
        <v>0</v>
      </c>
      <c r="AX38" s="66">
        <v>0</v>
      </c>
      <c r="AY38" s="66">
        <v>0</v>
      </c>
      <c r="AZ38" s="66">
        <v>0</v>
      </c>
      <c r="BA38" s="66">
        <v>1</v>
      </c>
      <c r="BB38" s="66">
        <v>0</v>
      </c>
      <c r="BC38" s="66">
        <v>0</v>
      </c>
      <c r="BD38" s="63">
        <f t="shared" si="3"/>
        <v>0.27777777777777779</v>
      </c>
      <c r="BE38" s="63">
        <f t="shared" si="4"/>
        <v>0.57451314996014158</v>
      </c>
      <c r="BF38" s="32">
        <f t="shared" si="5"/>
        <v>0.28725657498007079</v>
      </c>
      <c r="BG38" s="24">
        <f t="shared" si="6"/>
        <v>4</v>
      </c>
      <c r="BH38" s="63"/>
      <c r="BI38" s="63"/>
      <c r="BJ38" s="66">
        <v>0</v>
      </c>
      <c r="BK38" s="66">
        <v>0</v>
      </c>
      <c r="BL38" s="66">
        <v>0</v>
      </c>
      <c r="BM38" s="66">
        <v>2</v>
      </c>
      <c r="BN38" s="66">
        <v>0</v>
      </c>
      <c r="BO38" s="66">
        <v>0</v>
      </c>
      <c r="BP38" s="66">
        <v>1</v>
      </c>
      <c r="BQ38" s="66">
        <v>0</v>
      </c>
      <c r="BR38" s="66">
        <v>0</v>
      </c>
      <c r="BS38" s="66">
        <v>0</v>
      </c>
      <c r="BT38" s="66">
        <v>0</v>
      </c>
      <c r="BU38" s="66">
        <v>0</v>
      </c>
      <c r="BV38" s="66">
        <v>0</v>
      </c>
      <c r="BW38" s="66">
        <v>0</v>
      </c>
      <c r="BX38" s="63">
        <f t="shared" si="7"/>
        <v>0.33850175935992555</v>
      </c>
      <c r="BY38" s="63">
        <f t="shared" si="8"/>
        <v>0.86371267666773022</v>
      </c>
      <c r="BZ38" s="32">
        <f t="shared" si="9"/>
        <v>0.32645270666810772</v>
      </c>
      <c r="CA38" s="24">
        <f t="shared" si="10"/>
        <v>7</v>
      </c>
    </row>
    <row r="39" spans="1:79" x14ac:dyDescent="0.25">
      <c r="A39" s="25" t="s">
        <v>64</v>
      </c>
      <c r="B39" s="25" t="s">
        <v>244</v>
      </c>
      <c r="C39" s="66">
        <v>0</v>
      </c>
      <c r="D39" s="66">
        <v>0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v>0</v>
      </c>
      <c r="P39" s="66">
        <v>0</v>
      </c>
      <c r="Q39" s="66">
        <v>0</v>
      </c>
      <c r="R39" s="66">
        <v>0</v>
      </c>
      <c r="S39" s="66">
        <v>0</v>
      </c>
      <c r="T39" s="66">
        <v>0</v>
      </c>
      <c r="U39" s="66">
        <v>0</v>
      </c>
      <c r="V39" s="66">
        <v>0</v>
      </c>
      <c r="W39" s="66">
        <v>0</v>
      </c>
      <c r="X39" s="66">
        <v>0</v>
      </c>
      <c r="Y39" s="66">
        <v>0</v>
      </c>
      <c r="Z39" s="66">
        <v>0</v>
      </c>
      <c r="AA39" s="66">
        <v>0</v>
      </c>
      <c r="AB39" s="66">
        <v>0</v>
      </c>
      <c r="AC39" s="66">
        <v>0</v>
      </c>
      <c r="AD39" s="66">
        <v>0</v>
      </c>
      <c r="AE39" s="66">
        <v>0</v>
      </c>
      <c r="AF39" s="63">
        <f t="shared" si="0"/>
        <v>0</v>
      </c>
      <c r="AG39" s="63">
        <f t="shared" si="1"/>
        <v>0</v>
      </c>
      <c r="AH39" s="32">
        <v>0</v>
      </c>
      <c r="AI39" s="24">
        <f t="shared" si="2"/>
        <v>0</v>
      </c>
      <c r="AJ39" s="63"/>
      <c r="AK39" s="63"/>
      <c r="AL39" s="66">
        <v>0</v>
      </c>
      <c r="AM39" s="66">
        <v>0</v>
      </c>
      <c r="AN39" s="66">
        <v>0</v>
      </c>
      <c r="AO39" s="66">
        <v>0</v>
      </c>
      <c r="AP39" s="66">
        <v>0</v>
      </c>
      <c r="AQ39" s="66">
        <v>0</v>
      </c>
      <c r="AR39" s="66">
        <v>0</v>
      </c>
      <c r="AS39" s="66">
        <v>0</v>
      </c>
      <c r="AT39" s="66">
        <v>0</v>
      </c>
      <c r="AU39" s="66">
        <v>0</v>
      </c>
      <c r="AV39" s="66">
        <v>0</v>
      </c>
      <c r="AW39" s="66">
        <v>0</v>
      </c>
      <c r="AX39" s="66">
        <v>0</v>
      </c>
      <c r="AY39" s="66">
        <v>0</v>
      </c>
      <c r="AZ39" s="66">
        <v>0</v>
      </c>
      <c r="BA39" s="66">
        <v>0</v>
      </c>
      <c r="BB39" s="66">
        <v>0</v>
      </c>
      <c r="BC39" s="66">
        <v>0</v>
      </c>
      <c r="BD39" s="63">
        <f t="shared" si="3"/>
        <v>0</v>
      </c>
      <c r="BE39" s="63">
        <f t="shared" si="4"/>
        <v>0</v>
      </c>
      <c r="BF39" s="32">
        <v>0</v>
      </c>
      <c r="BG39" s="24">
        <f t="shared" si="6"/>
        <v>0</v>
      </c>
      <c r="BH39" s="63"/>
      <c r="BI39" s="63"/>
      <c r="BJ39" s="66">
        <v>0</v>
      </c>
      <c r="BK39" s="66">
        <v>0</v>
      </c>
      <c r="BL39" s="66">
        <v>0</v>
      </c>
      <c r="BM39" s="66">
        <v>0</v>
      </c>
      <c r="BN39" s="66">
        <v>0</v>
      </c>
      <c r="BO39" s="66">
        <v>0</v>
      </c>
      <c r="BP39" s="66">
        <v>0</v>
      </c>
      <c r="BQ39" s="66">
        <v>0</v>
      </c>
      <c r="BR39" s="66">
        <v>0</v>
      </c>
      <c r="BS39" s="66">
        <v>0</v>
      </c>
      <c r="BT39" s="66">
        <v>0</v>
      </c>
      <c r="BU39" s="66">
        <v>0</v>
      </c>
      <c r="BV39" s="66">
        <v>0</v>
      </c>
      <c r="BW39" s="66">
        <v>0</v>
      </c>
      <c r="BX39" s="63">
        <f t="shared" si="7"/>
        <v>0</v>
      </c>
      <c r="BY39" s="63">
        <f t="shared" si="8"/>
        <v>0</v>
      </c>
      <c r="BZ39" s="32">
        <v>0</v>
      </c>
      <c r="CA39" s="24">
        <f t="shared" si="10"/>
        <v>0</v>
      </c>
    </row>
    <row r="40" spans="1:79" x14ac:dyDescent="0.25">
      <c r="A40" s="25" t="s">
        <v>64</v>
      </c>
      <c r="B40" s="25" t="s">
        <v>245</v>
      </c>
      <c r="C40" s="66">
        <v>0</v>
      </c>
      <c r="D40" s="66">
        <v>1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v>1</v>
      </c>
      <c r="P40" s="66">
        <v>0</v>
      </c>
      <c r="Q40" s="66">
        <v>1</v>
      </c>
      <c r="R40" s="66">
        <v>0</v>
      </c>
      <c r="S40" s="66">
        <v>0</v>
      </c>
      <c r="T40" s="66">
        <v>0</v>
      </c>
      <c r="U40" s="66">
        <v>0</v>
      </c>
      <c r="V40" s="66">
        <v>0</v>
      </c>
      <c r="W40" s="66">
        <v>0</v>
      </c>
      <c r="X40" s="66">
        <v>0</v>
      </c>
      <c r="Y40" s="66">
        <v>0</v>
      </c>
      <c r="Z40" s="66">
        <v>0</v>
      </c>
      <c r="AA40" s="66">
        <v>0</v>
      </c>
      <c r="AB40" s="66">
        <v>0</v>
      </c>
      <c r="AC40" s="66">
        <v>1</v>
      </c>
      <c r="AD40" s="66">
        <v>0</v>
      </c>
      <c r="AE40" s="66">
        <v>0</v>
      </c>
      <c r="AF40" s="63">
        <f t="shared" si="0"/>
        <v>0.13793103448275862</v>
      </c>
      <c r="AG40" s="63">
        <f t="shared" si="1"/>
        <v>0.35093120317179821</v>
      </c>
      <c r="AH40" s="32">
        <f t="shared" si="11"/>
        <v>0.17546560158589911</v>
      </c>
      <c r="AI40" s="24">
        <f t="shared" si="2"/>
        <v>4</v>
      </c>
      <c r="AJ40" s="63"/>
      <c r="AK40" s="63"/>
      <c r="AL40" s="66">
        <v>0</v>
      </c>
      <c r="AM40" s="66">
        <v>0</v>
      </c>
      <c r="AN40" s="66">
        <v>0</v>
      </c>
      <c r="AO40" s="66">
        <v>0</v>
      </c>
      <c r="AP40" s="66">
        <v>0</v>
      </c>
      <c r="AQ40" s="66">
        <v>0</v>
      </c>
      <c r="AR40" s="66">
        <v>0</v>
      </c>
      <c r="AS40" s="66">
        <v>0</v>
      </c>
      <c r="AT40" s="66">
        <v>0</v>
      </c>
      <c r="AU40" s="66">
        <v>0</v>
      </c>
      <c r="AV40" s="66">
        <v>0</v>
      </c>
      <c r="AW40" s="66">
        <v>0</v>
      </c>
      <c r="AX40" s="66">
        <v>0</v>
      </c>
      <c r="AY40" s="66">
        <v>0</v>
      </c>
      <c r="AZ40" s="66">
        <v>0</v>
      </c>
      <c r="BA40" s="66">
        <v>1</v>
      </c>
      <c r="BB40" s="66">
        <v>0</v>
      </c>
      <c r="BC40" s="66">
        <v>0</v>
      </c>
      <c r="BD40" s="63">
        <f t="shared" si="3"/>
        <v>5.5555555555555552E-2</v>
      </c>
      <c r="BE40" s="63">
        <f t="shared" si="4"/>
        <v>0.23570226039551584</v>
      </c>
      <c r="BF40" s="32">
        <f t="shared" si="5"/>
        <v>0.23570226039551584</v>
      </c>
      <c r="BG40" s="24">
        <f t="shared" si="6"/>
        <v>1</v>
      </c>
      <c r="BH40" s="63"/>
      <c r="BI40" s="63"/>
      <c r="BJ40" s="66">
        <v>0</v>
      </c>
      <c r="BK40" s="66">
        <v>0</v>
      </c>
      <c r="BL40" s="66">
        <v>1</v>
      </c>
      <c r="BM40" s="66">
        <v>0</v>
      </c>
      <c r="BN40" s="66">
        <v>0</v>
      </c>
      <c r="BO40" s="66">
        <v>0</v>
      </c>
      <c r="BP40" s="67">
        <v>0</v>
      </c>
      <c r="BQ40" s="67">
        <v>0</v>
      </c>
      <c r="BR40" s="66">
        <v>0</v>
      </c>
      <c r="BS40" s="66">
        <v>0</v>
      </c>
      <c r="BT40" s="66">
        <v>0</v>
      </c>
      <c r="BU40" s="66">
        <v>0</v>
      </c>
      <c r="BV40" s="66">
        <v>0</v>
      </c>
      <c r="BW40" s="66">
        <v>0</v>
      </c>
      <c r="BX40" s="63">
        <f t="shared" si="7"/>
        <v>0.13062815097579955</v>
      </c>
      <c r="BY40" s="63">
        <f t="shared" si="8"/>
        <v>0.31946332746833028</v>
      </c>
      <c r="BZ40" s="32">
        <f t="shared" si="9"/>
        <v>0.13042035730484311</v>
      </c>
      <c r="CA40" s="24">
        <f t="shared" si="10"/>
        <v>6</v>
      </c>
    </row>
    <row r="41" spans="1:79" x14ac:dyDescent="0.25">
      <c r="A41" s="25" t="s">
        <v>64</v>
      </c>
      <c r="B41" s="25" t="s">
        <v>246</v>
      </c>
      <c r="C41" s="66">
        <v>0</v>
      </c>
      <c r="D41" s="66">
        <v>2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v>0</v>
      </c>
      <c r="P41" s="66">
        <v>0</v>
      </c>
      <c r="Q41" s="66">
        <v>0</v>
      </c>
      <c r="R41" s="66">
        <v>0</v>
      </c>
      <c r="S41" s="66">
        <v>0</v>
      </c>
      <c r="T41" s="66">
        <v>0</v>
      </c>
      <c r="U41" s="66">
        <v>0</v>
      </c>
      <c r="V41" s="66">
        <v>0</v>
      </c>
      <c r="W41" s="66">
        <v>0</v>
      </c>
      <c r="X41" s="66">
        <v>0</v>
      </c>
      <c r="Y41" s="66">
        <v>0</v>
      </c>
      <c r="Z41" s="66">
        <v>0</v>
      </c>
      <c r="AA41" s="66">
        <v>0</v>
      </c>
      <c r="AB41" s="66">
        <v>0</v>
      </c>
      <c r="AC41" s="66">
        <v>0</v>
      </c>
      <c r="AD41" s="66">
        <v>0</v>
      </c>
      <c r="AE41" s="66">
        <v>0</v>
      </c>
      <c r="AF41" s="63">
        <f t="shared" si="0"/>
        <v>6.8965517241379309E-2</v>
      </c>
      <c r="AG41" s="63">
        <f t="shared" si="1"/>
        <v>0.37139067635410372</v>
      </c>
      <c r="AH41" s="32">
        <f t="shared" si="11"/>
        <v>0.37139067635410372</v>
      </c>
      <c r="AI41" s="24">
        <f t="shared" si="2"/>
        <v>1</v>
      </c>
      <c r="AJ41" s="63"/>
      <c r="AK41" s="63"/>
      <c r="AL41" s="66">
        <v>0</v>
      </c>
      <c r="AM41" s="66">
        <v>0</v>
      </c>
      <c r="AN41" s="66">
        <v>0</v>
      </c>
      <c r="AO41" s="66">
        <v>0</v>
      </c>
      <c r="AP41" s="66">
        <v>0</v>
      </c>
      <c r="AQ41" s="66">
        <v>0</v>
      </c>
      <c r="AR41" s="66">
        <v>0</v>
      </c>
      <c r="AS41" s="66">
        <v>0</v>
      </c>
      <c r="AT41" s="66">
        <v>0</v>
      </c>
      <c r="AU41" s="66">
        <v>0</v>
      </c>
      <c r="AV41" s="66">
        <v>0</v>
      </c>
      <c r="AW41" s="66">
        <v>0</v>
      </c>
      <c r="AX41" s="66">
        <v>0</v>
      </c>
      <c r="AY41" s="66">
        <v>0</v>
      </c>
      <c r="AZ41" s="66">
        <v>0</v>
      </c>
      <c r="BA41" s="66">
        <v>0</v>
      </c>
      <c r="BB41" s="66">
        <v>0</v>
      </c>
      <c r="BC41" s="66">
        <v>0</v>
      </c>
      <c r="BD41" s="63">
        <f t="shared" si="3"/>
        <v>0</v>
      </c>
      <c r="BE41" s="63">
        <f t="shared" si="4"/>
        <v>0</v>
      </c>
      <c r="BF41" s="32">
        <v>0</v>
      </c>
      <c r="BG41" s="24">
        <f t="shared" si="6"/>
        <v>0</v>
      </c>
      <c r="BH41" s="63"/>
      <c r="BI41" s="63"/>
      <c r="BJ41" s="66">
        <v>0</v>
      </c>
      <c r="BK41" s="66">
        <v>0</v>
      </c>
      <c r="BL41" s="66">
        <v>0</v>
      </c>
      <c r="BM41" s="66">
        <v>0</v>
      </c>
      <c r="BN41" s="66">
        <v>0</v>
      </c>
      <c r="BO41" s="66">
        <v>0</v>
      </c>
      <c r="BP41" s="67">
        <v>0</v>
      </c>
      <c r="BQ41" s="67">
        <v>0</v>
      </c>
      <c r="BR41" s="66">
        <v>0</v>
      </c>
      <c r="BS41" s="66">
        <v>0</v>
      </c>
      <c r="BT41" s="66">
        <v>0</v>
      </c>
      <c r="BU41" s="66">
        <v>0</v>
      </c>
      <c r="BV41" s="66">
        <v>0</v>
      </c>
      <c r="BW41" s="66">
        <v>0</v>
      </c>
      <c r="BX41" s="63">
        <f t="shared" si="7"/>
        <v>0</v>
      </c>
      <c r="BY41" s="63">
        <f t="shared" si="8"/>
        <v>0</v>
      </c>
      <c r="BZ41" s="32">
        <v>0</v>
      </c>
      <c r="CA41" s="24">
        <f t="shared" si="10"/>
        <v>0</v>
      </c>
    </row>
    <row r="42" spans="1:79" x14ac:dyDescent="0.25">
      <c r="A42" s="25" t="s">
        <v>64</v>
      </c>
      <c r="B42" s="25" t="s">
        <v>247</v>
      </c>
      <c r="C42" s="66">
        <v>0</v>
      </c>
      <c r="D42" s="66">
        <v>2</v>
      </c>
      <c r="E42" s="66">
        <v>1</v>
      </c>
      <c r="F42" s="66">
        <v>2</v>
      </c>
      <c r="G42" s="66">
        <v>0</v>
      </c>
      <c r="H42" s="66">
        <v>0</v>
      </c>
      <c r="I42" s="66">
        <v>1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v>0</v>
      </c>
      <c r="P42" s="66">
        <v>0</v>
      </c>
      <c r="Q42" s="66">
        <v>1</v>
      </c>
      <c r="R42" s="66">
        <v>0</v>
      </c>
      <c r="S42" s="66">
        <v>0</v>
      </c>
      <c r="T42" s="66">
        <v>0</v>
      </c>
      <c r="U42" s="66">
        <v>0</v>
      </c>
      <c r="V42" s="66">
        <v>0</v>
      </c>
      <c r="W42" s="66">
        <v>0</v>
      </c>
      <c r="X42" s="66">
        <v>0</v>
      </c>
      <c r="Y42" s="66">
        <v>0</v>
      </c>
      <c r="Z42" s="66">
        <v>0</v>
      </c>
      <c r="AA42" s="66">
        <v>0</v>
      </c>
      <c r="AB42" s="66">
        <v>0</v>
      </c>
      <c r="AC42" s="66">
        <v>0</v>
      </c>
      <c r="AD42" s="66">
        <v>0</v>
      </c>
      <c r="AE42" s="66">
        <v>0</v>
      </c>
      <c r="AF42" s="63">
        <f t="shared" si="0"/>
        <v>0.2413793103448276</v>
      </c>
      <c r="AG42" s="63">
        <f t="shared" si="1"/>
        <v>0.57663880832886716</v>
      </c>
      <c r="AH42" s="32">
        <f t="shared" si="11"/>
        <v>0.25788071477756375</v>
      </c>
      <c r="AI42" s="24">
        <f t="shared" si="2"/>
        <v>5</v>
      </c>
      <c r="AJ42" s="63"/>
      <c r="AK42" s="63"/>
      <c r="AL42" s="66">
        <v>0</v>
      </c>
      <c r="AM42" s="66">
        <v>0</v>
      </c>
      <c r="AN42" s="66">
        <v>0</v>
      </c>
      <c r="AO42" s="66">
        <v>1</v>
      </c>
      <c r="AP42" s="66">
        <v>0</v>
      </c>
      <c r="AQ42" s="66">
        <v>0</v>
      </c>
      <c r="AR42" s="66">
        <v>0</v>
      </c>
      <c r="AS42" s="66">
        <v>0</v>
      </c>
      <c r="AT42" s="66">
        <v>0</v>
      </c>
      <c r="AU42" s="66">
        <v>0</v>
      </c>
      <c r="AV42" s="66">
        <v>0</v>
      </c>
      <c r="AW42" s="66">
        <v>0</v>
      </c>
      <c r="AX42" s="66">
        <v>0</v>
      </c>
      <c r="AY42" s="66">
        <v>0</v>
      </c>
      <c r="AZ42" s="66">
        <v>0</v>
      </c>
      <c r="BA42" s="66">
        <v>0</v>
      </c>
      <c r="BB42" s="66">
        <v>0</v>
      </c>
      <c r="BC42" s="66">
        <v>0</v>
      </c>
      <c r="BD42" s="63">
        <f t="shared" si="3"/>
        <v>5.5555555555555552E-2</v>
      </c>
      <c r="BE42" s="63">
        <f t="shared" si="4"/>
        <v>0.23570226039551584</v>
      </c>
      <c r="BF42" s="32">
        <f t="shared" si="5"/>
        <v>0.23570226039551584</v>
      </c>
      <c r="BG42" s="24">
        <f t="shared" si="6"/>
        <v>1</v>
      </c>
      <c r="BH42" s="63"/>
      <c r="BI42" s="63"/>
      <c r="BJ42" s="66">
        <v>0</v>
      </c>
      <c r="BK42" s="66">
        <v>0</v>
      </c>
      <c r="BL42" s="66">
        <v>1</v>
      </c>
      <c r="BM42" s="66">
        <v>0</v>
      </c>
      <c r="BN42" s="66">
        <v>0</v>
      </c>
      <c r="BO42" s="66">
        <v>0</v>
      </c>
      <c r="BP42" s="67">
        <v>0</v>
      </c>
      <c r="BQ42" s="67">
        <v>0</v>
      </c>
      <c r="BR42" s="66">
        <v>0</v>
      </c>
      <c r="BS42" s="66">
        <v>0</v>
      </c>
      <c r="BT42" s="66">
        <v>0</v>
      </c>
      <c r="BU42" s="66">
        <v>0</v>
      </c>
      <c r="BV42" s="66">
        <v>0</v>
      </c>
      <c r="BW42" s="66">
        <v>0</v>
      </c>
      <c r="BX42" s="63">
        <f t="shared" si="7"/>
        <v>9.3591113938762488E-2</v>
      </c>
      <c r="BY42" s="63">
        <f t="shared" si="8"/>
        <v>0.26873611037024497</v>
      </c>
      <c r="BZ42" s="32">
        <f t="shared" si="9"/>
        <v>0.12018244215935078</v>
      </c>
      <c r="CA42" s="24">
        <f t="shared" si="10"/>
        <v>5</v>
      </c>
    </row>
    <row r="43" spans="1:79" x14ac:dyDescent="0.25">
      <c r="A43" s="25" t="s">
        <v>64</v>
      </c>
      <c r="B43" s="25" t="s">
        <v>248</v>
      </c>
      <c r="C43" s="66">
        <v>0</v>
      </c>
      <c r="D43" s="66">
        <v>1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v>0</v>
      </c>
      <c r="P43" s="66">
        <v>0</v>
      </c>
      <c r="Q43" s="66">
        <v>0</v>
      </c>
      <c r="R43" s="66">
        <v>0</v>
      </c>
      <c r="S43" s="66">
        <v>0</v>
      </c>
      <c r="T43" s="66">
        <v>0</v>
      </c>
      <c r="U43" s="66">
        <v>0</v>
      </c>
      <c r="V43" s="66">
        <v>0</v>
      </c>
      <c r="W43" s="66">
        <v>0</v>
      </c>
      <c r="X43" s="66">
        <v>0</v>
      </c>
      <c r="Y43" s="66">
        <v>0</v>
      </c>
      <c r="Z43" s="66">
        <v>0</v>
      </c>
      <c r="AA43" s="66">
        <v>0</v>
      </c>
      <c r="AB43" s="66">
        <v>0</v>
      </c>
      <c r="AC43" s="66">
        <v>0</v>
      </c>
      <c r="AD43" s="66">
        <v>0</v>
      </c>
      <c r="AE43" s="66">
        <v>0</v>
      </c>
      <c r="AF43" s="63">
        <f t="shared" si="0"/>
        <v>3.4482758620689655E-2</v>
      </c>
      <c r="AG43" s="63">
        <f t="shared" si="1"/>
        <v>0.18569533817705186</v>
      </c>
      <c r="AH43" s="32">
        <f t="shared" si="11"/>
        <v>0.18569533817705186</v>
      </c>
      <c r="AI43" s="24">
        <f t="shared" si="2"/>
        <v>1</v>
      </c>
      <c r="AJ43" s="63"/>
      <c r="AK43" s="63"/>
      <c r="AL43" s="66">
        <v>0</v>
      </c>
      <c r="AM43" s="66">
        <v>0</v>
      </c>
      <c r="AN43" s="66">
        <v>0</v>
      </c>
      <c r="AO43" s="66">
        <v>0</v>
      </c>
      <c r="AP43" s="66">
        <v>0</v>
      </c>
      <c r="AQ43" s="66">
        <v>0</v>
      </c>
      <c r="AR43" s="66">
        <v>0</v>
      </c>
      <c r="AS43" s="66">
        <v>0</v>
      </c>
      <c r="AT43" s="66">
        <v>0</v>
      </c>
      <c r="AU43" s="66">
        <v>0</v>
      </c>
      <c r="AV43" s="66">
        <v>0</v>
      </c>
      <c r="AW43" s="66">
        <v>0</v>
      </c>
      <c r="AX43" s="66">
        <v>0</v>
      </c>
      <c r="AY43" s="66">
        <v>0</v>
      </c>
      <c r="AZ43" s="66">
        <v>0</v>
      </c>
      <c r="BA43" s="66">
        <v>0</v>
      </c>
      <c r="BB43" s="66">
        <v>0</v>
      </c>
      <c r="BC43" s="66">
        <v>0</v>
      </c>
      <c r="BD43" s="63">
        <f t="shared" si="3"/>
        <v>0</v>
      </c>
      <c r="BE43" s="63">
        <f t="shared" si="4"/>
        <v>0</v>
      </c>
      <c r="BF43" s="32">
        <v>0</v>
      </c>
      <c r="BG43" s="24">
        <f t="shared" si="6"/>
        <v>0</v>
      </c>
      <c r="BH43" s="63"/>
      <c r="BI43" s="63"/>
      <c r="BJ43" s="66">
        <v>0</v>
      </c>
      <c r="BK43" s="66">
        <v>0</v>
      </c>
      <c r="BL43" s="66">
        <v>0</v>
      </c>
      <c r="BM43" s="66">
        <v>0</v>
      </c>
      <c r="BN43" s="66">
        <v>0</v>
      </c>
      <c r="BO43" s="66">
        <v>0</v>
      </c>
      <c r="BP43" s="67">
        <v>0</v>
      </c>
      <c r="BQ43" s="67">
        <v>0</v>
      </c>
      <c r="BR43" s="66">
        <v>0</v>
      </c>
      <c r="BS43" s="66">
        <v>0</v>
      </c>
      <c r="BT43" s="66">
        <v>0</v>
      </c>
      <c r="BU43" s="66">
        <v>0</v>
      </c>
      <c r="BV43" s="66">
        <v>0</v>
      </c>
      <c r="BW43" s="66">
        <v>0</v>
      </c>
      <c r="BX43" s="63">
        <f t="shared" si="7"/>
        <v>0</v>
      </c>
      <c r="BY43" s="63">
        <f t="shared" si="8"/>
        <v>0</v>
      </c>
      <c r="BZ43" s="32">
        <v>0</v>
      </c>
      <c r="CA43" s="24">
        <f t="shared" si="10"/>
        <v>0</v>
      </c>
    </row>
    <row r="44" spans="1:79" x14ac:dyDescent="0.25">
      <c r="A44" s="25" t="s">
        <v>64</v>
      </c>
      <c r="B44" s="25" t="s">
        <v>249</v>
      </c>
      <c r="C44" s="66">
        <v>0</v>
      </c>
      <c r="D44" s="66">
        <v>0</v>
      </c>
      <c r="E44" s="66">
        <v>0</v>
      </c>
      <c r="F44" s="66">
        <v>1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v>0</v>
      </c>
      <c r="P44" s="66">
        <v>0</v>
      </c>
      <c r="Q44" s="66">
        <v>0</v>
      </c>
      <c r="R44" s="66">
        <v>0</v>
      </c>
      <c r="S44" s="66">
        <v>0</v>
      </c>
      <c r="T44" s="66">
        <v>0</v>
      </c>
      <c r="U44" s="66">
        <v>0</v>
      </c>
      <c r="V44" s="66">
        <v>0</v>
      </c>
      <c r="W44" s="66">
        <v>0</v>
      </c>
      <c r="X44" s="66">
        <v>0</v>
      </c>
      <c r="Y44" s="66">
        <v>0</v>
      </c>
      <c r="Z44" s="66">
        <v>0</v>
      </c>
      <c r="AA44" s="66">
        <v>0</v>
      </c>
      <c r="AB44" s="66">
        <v>0</v>
      </c>
      <c r="AC44" s="66">
        <v>0</v>
      </c>
      <c r="AD44" s="66">
        <v>0</v>
      </c>
      <c r="AE44" s="66">
        <v>0</v>
      </c>
      <c r="AF44" s="63">
        <f t="shared" si="0"/>
        <v>3.4482758620689655E-2</v>
      </c>
      <c r="AG44" s="63">
        <f t="shared" si="1"/>
        <v>0.18569533817705186</v>
      </c>
      <c r="AH44" s="32">
        <f t="shared" si="11"/>
        <v>0.18569533817705186</v>
      </c>
      <c r="AI44" s="24">
        <f t="shared" si="2"/>
        <v>1</v>
      </c>
      <c r="AJ44" s="63"/>
      <c r="AK44" s="63"/>
      <c r="AL44" s="66">
        <v>0</v>
      </c>
      <c r="AM44" s="66">
        <v>0</v>
      </c>
      <c r="AN44" s="66">
        <v>0</v>
      </c>
      <c r="AO44" s="66">
        <v>0</v>
      </c>
      <c r="AP44" s="66">
        <v>0</v>
      </c>
      <c r="AQ44" s="66">
        <v>0</v>
      </c>
      <c r="AR44" s="66">
        <v>0</v>
      </c>
      <c r="AS44" s="66">
        <v>0</v>
      </c>
      <c r="AT44" s="66">
        <v>0</v>
      </c>
      <c r="AU44" s="66">
        <v>0</v>
      </c>
      <c r="AV44" s="66">
        <v>0</v>
      </c>
      <c r="AW44" s="66">
        <v>0</v>
      </c>
      <c r="AX44" s="66">
        <v>0</v>
      </c>
      <c r="AY44" s="66">
        <v>0</v>
      </c>
      <c r="AZ44" s="66">
        <v>0</v>
      </c>
      <c r="BA44" s="66">
        <v>0</v>
      </c>
      <c r="BB44" s="66">
        <v>0</v>
      </c>
      <c r="BC44" s="66">
        <v>0</v>
      </c>
      <c r="BD44" s="63">
        <f t="shared" si="3"/>
        <v>0</v>
      </c>
      <c r="BE44" s="63">
        <f t="shared" si="4"/>
        <v>0</v>
      </c>
      <c r="BF44" s="32">
        <v>0</v>
      </c>
      <c r="BG44" s="24">
        <f t="shared" si="6"/>
        <v>0</v>
      </c>
      <c r="BH44" s="63"/>
      <c r="BI44" s="63"/>
      <c r="BJ44" s="66">
        <v>0</v>
      </c>
      <c r="BK44" s="66">
        <v>0</v>
      </c>
      <c r="BL44" s="66">
        <v>0</v>
      </c>
      <c r="BM44" s="66">
        <v>0</v>
      </c>
      <c r="BN44" s="66">
        <v>0</v>
      </c>
      <c r="BO44" s="66">
        <v>0</v>
      </c>
      <c r="BP44" s="67">
        <v>0</v>
      </c>
      <c r="BQ44" s="67">
        <v>0</v>
      </c>
      <c r="BR44" s="66">
        <v>0</v>
      </c>
      <c r="BS44" s="66">
        <v>0</v>
      </c>
      <c r="BT44" s="66">
        <v>0</v>
      </c>
      <c r="BU44" s="66">
        <v>0</v>
      </c>
      <c r="BV44" s="66">
        <v>0</v>
      </c>
      <c r="BW44" s="66">
        <v>0</v>
      </c>
      <c r="BX44" s="63">
        <f t="shared" si="7"/>
        <v>0</v>
      </c>
      <c r="BY44" s="63">
        <f t="shared" si="8"/>
        <v>0</v>
      </c>
      <c r="BZ44" s="32">
        <v>0</v>
      </c>
      <c r="CA44" s="24">
        <f t="shared" si="10"/>
        <v>0</v>
      </c>
    </row>
    <row r="45" spans="1:79" x14ac:dyDescent="0.25">
      <c r="A45" s="25" t="s">
        <v>64</v>
      </c>
      <c r="B45" s="25" t="s">
        <v>250</v>
      </c>
      <c r="C45" s="66">
        <v>0</v>
      </c>
      <c r="D45" s="66">
        <v>2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v>0</v>
      </c>
      <c r="P45" s="66">
        <v>0</v>
      </c>
      <c r="Q45" s="66">
        <v>0</v>
      </c>
      <c r="R45" s="66">
        <v>0</v>
      </c>
      <c r="S45" s="66">
        <v>0</v>
      </c>
      <c r="T45" s="66">
        <v>0</v>
      </c>
      <c r="U45" s="66">
        <v>0</v>
      </c>
      <c r="V45" s="66">
        <v>0</v>
      </c>
      <c r="W45" s="66">
        <v>0</v>
      </c>
      <c r="X45" s="66">
        <v>0</v>
      </c>
      <c r="Y45" s="66">
        <v>0</v>
      </c>
      <c r="Z45" s="66">
        <v>0</v>
      </c>
      <c r="AA45" s="66">
        <v>0</v>
      </c>
      <c r="AB45" s="66">
        <v>0</v>
      </c>
      <c r="AC45" s="66">
        <v>0</v>
      </c>
      <c r="AD45" s="66">
        <v>0</v>
      </c>
      <c r="AE45" s="66">
        <v>0</v>
      </c>
      <c r="AF45" s="63">
        <f t="shared" si="0"/>
        <v>6.8965517241379309E-2</v>
      </c>
      <c r="AG45" s="63">
        <f t="shared" si="1"/>
        <v>0.37139067635410372</v>
      </c>
      <c r="AH45" s="32">
        <f t="shared" si="11"/>
        <v>0.37139067635410372</v>
      </c>
      <c r="AI45" s="24">
        <f t="shared" si="2"/>
        <v>1</v>
      </c>
      <c r="AJ45" s="63"/>
      <c r="AK45" s="63"/>
      <c r="AL45" s="66">
        <v>0</v>
      </c>
      <c r="AM45" s="66">
        <v>0</v>
      </c>
      <c r="AN45" s="66">
        <v>0</v>
      </c>
      <c r="AO45" s="66">
        <v>0</v>
      </c>
      <c r="AP45" s="66">
        <v>0</v>
      </c>
      <c r="AQ45" s="66">
        <v>0</v>
      </c>
      <c r="AR45" s="66">
        <v>0</v>
      </c>
      <c r="AS45" s="66">
        <v>0</v>
      </c>
      <c r="AT45" s="66">
        <v>0</v>
      </c>
      <c r="AU45" s="66">
        <v>0</v>
      </c>
      <c r="AV45" s="66">
        <v>0</v>
      </c>
      <c r="AW45" s="66">
        <v>0</v>
      </c>
      <c r="AX45" s="66">
        <v>0</v>
      </c>
      <c r="AY45" s="66">
        <v>0</v>
      </c>
      <c r="AZ45" s="66">
        <v>0</v>
      </c>
      <c r="BA45" s="66">
        <v>0</v>
      </c>
      <c r="BB45" s="66">
        <v>0</v>
      </c>
      <c r="BC45" s="66">
        <v>0</v>
      </c>
      <c r="BD45" s="63">
        <f t="shared" si="3"/>
        <v>0</v>
      </c>
      <c r="BE45" s="63">
        <f t="shared" si="4"/>
        <v>0</v>
      </c>
      <c r="BF45" s="32">
        <v>0</v>
      </c>
      <c r="BG45" s="24">
        <f t="shared" si="6"/>
        <v>0</v>
      </c>
      <c r="BH45" s="63"/>
      <c r="BI45" s="63"/>
      <c r="BJ45" s="66">
        <v>0</v>
      </c>
      <c r="BK45" s="66">
        <v>0</v>
      </c>
      <c r="BL45" s="66">
        <v>0</v>
      </c>
      <c r="BM45" s="66">
        <v>0</v>
      </c>
      <c r="BN45" s="66">
        <v>0</v>
      </c>
      <c r="BO45" s="66">
        <v>0</v>
      </c>
      <c r="BP45" s="67">
        <v>0</v>
      </c>
      <c r="BQ45" s="67">
        <v>0</v>
      </c>
      <c r="BR45" s="66">
        <v>0</v>
      </c>
      <c r="BS45" s="66">
        <v>0</v>
      </c>
      <c r="BT45" s="66">
        <v>0</v>
      </c>
      <c r="BU45" s="66">
        <v>0</v>
      </c>
      <c r="BV45" s="66">
        <v>0</v>
      </c>
      <c r="BW45" s="66">
        <v>0</v>
      </c>
      <c r="BX45" s="63">
        <f t="shared" si="7"/>
        <v>0</v>
      </c>
      <c r="BY45" s="63">
        <f t="shared" si="8"/>
        <v>0</v>
      </c>
      <c r="BZ45" s="32">
        <v>0</v>
      </c>
      <c r="CA45" s="24">
        <f t="shared" si="10"/>
        <v>0</v>
      </c>
    </row>
    <row r="46" spans="1:79" x14ac:dyDescent="0.25">
      <c r="A46" s="25" t="s">
        <v>64</v>
      </c>
      <c r="B46" s="25" t="s">
        <v>251</v>
      </c>
      <c r="C46" s="66">
        <v>3</v>
      </c>
      <c r="D46" s="66">
        <v>3</v>
      </c>
      <c r="E46" s="66">
        <v>2</v>
      </c>
      <c r="F46" s="66">
        <v>0</v>
      </c>
      <c r="G46" s="66">
        <v>1</v>
      </c>
      <c r="H46" s="66">
        <v>0</v>
      </c>
      <c r="I46" s="66">
        <v>2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v>2</v>
      </c>
      <c r="P46" s="66">
        <v>0</v>
      </c>
      <c r="Q46" s="66">
        <v>0</v>
      </c>
      <c r="R46" s="66">
        <v>2</v>
      </c>
      <c r="S46" s="66">
        <v>0</v>
      </c>
      <c r="T46" s="66">
        <v>0</v>
      </c>
      <c r="U46" s="66">
        <v>0</v>
      </c>
      <c r="V46" s="66">
        <v>2</v>
      </c>
      <c r="W46" s="66">
        <v>0</v>
      </c>
      <c r="X46" s="66">
        <v>0</v>
      </c>
      <c r="Y46" s="66">
        <v>0</v>
      </c>
      <c r="Z46" s="66">
        <v>0</v>
      </c>
      <c r="AA46" s="66">
        <v>1</v>
      </c>
      <c r="AB46" s="66">
        <v>0</v>
      </c>
      <c r="AC46" s="66">
        <v>0</v>
      </c>
      <c r="AD46" s="66">
        <v>0</v>
      </c>
      <c r="AE46" s="66">
        <v>0</v>
      </c>
      <c r="AF46" s="63">
        <f t="shared" si="0"/>
        <v>0.62068965517241381</v>
      </c>
      <c r="AG46" s="63">
        <f t="shared" si="1"/>
        <v>1.014670710253482</v>
      </c>
      <c r="AH46" s="32">
        <f t="shared" si="11"/>
        <v>0.338223570084494</v>
      </c>
      <c r="AI46" s="24">
        <f t="shared" si="2"/>
        <v>9</v>
      </c>
      <c r="AJ46" s="63"/>
      <c r="AK46" s="63"/>
      <c r="AL46" s="66">
        <v>2</v>
      </c>
      <c r="AM46" s="66">
        <v>0</v>
      </c>
      <c r="AN46" s="66">
        <v>0</v>
      </c>
      <c r="AO46" s="66">
        <v>0</v>
      </c>
      <c r="AP46" s="66">
        <v>0</v>
      </c>
      <c r="AQ46" s="66">
        <v>0</v>
      </c>
      <c r="AR46" s="66">
        <v>0</v>
      </c>
      <c r="AS46" s="66">
        <v>0</v>
      </c>
      <c r="AT46" s="66">
        <v>0</v>
      </c>
      <c r="AU46" s="66">
        <v>0</v>
      </c>
      <c r="AV46" s="66">
        <v>1</v>
      </c>
      <c r="AW46" s="66">
        <v>2</v>
      </c>
      <c r="AX46" s="66">
        <v>0</v>
      </c>
      <c r="AY46" s="66">
        <v>0</v>
      </c>
      <c r="AZ46" s="66">
        <v>0</v>
      </c>
      <c r="BA46" s="66">
        <v>0</v>
      </c>
      <c r="BB46" s="66">
        <v>0</v>
      </c>
      <c r="BC46" s="66">
        <v>3</v>
      </c>
      <c r="BD46" s="63">
        <f t="shared" si="3"/>
        <v>0.44444444444444442</v>
      </c>
      <c r="BE46" s="63">
        <f t="shared" si="4"/>
        <v>0.92177719792495361</v>
      </c>
      <c r="BF46" s="32">
        <f t="shared" si="5"/>
        <v>0.4608885989624768</v>
      </c>
      <c r="BG46" s="24">
        <f t="shared" si="6"/>
        <v>4</v>
      </c>
      <c r="BH46" s="63"/>
      <c r="BI46" s="63"/>
      <c r="BJ46" s="66">
        <v>0</v>
      </c>
      <c r="BK46" s="66">
        <v>0</v>
      </c>
      <c r="BL46" s="66">
        <v>2</v>
      </c>
      <c r="BM46" s="66">
        <v>0</v>
      </c>
      <c r="BN46" s="66">
        <v>0</v>
      </c>
      <c r="BO46" s="66">
        <v>0</v>
      </c>
      <c r="BP46" s="66">
        <v>2</v>
      </c>
      <c r="BQ46" s="66">
        <v>0</v>
      </c>
      <c r="BR46" s="66">
        <v>2</v>
      </c>
      <c r="BS46" s="66">
        <v>0</v>
      </c>
      <c r="BT46" s="66">
        <v>0</v>
      </c>
      <c r="BU46" s="66">
        <v>0</v>
      </c>
      <c r="BV46" s="66">
        <v>0</v>
      </c>
      <c r="BW46" s="66">
        <v>2</v>
      </c>
      <c r="BX46" s="63">
        <f t="shared" si="7"/>
        <v>0.73433741634562488</v>
      </c>
      <c r="BY46" s="63">
        <f t="shared" si="8"/>
        <v>1.1214659612661864</v>
      </c>
      <c r="BZ46" s="32">
        <f t="shared" si="9"/>
        <v>0.33813470987956201</v>
      </c>
      <c r="CA46" s="24">
        <f t="shared" si="10"/>
        <v>11</v>
      </c>
    </row>
    <row r="47" spans="1:79" x14ac:dyDescent="0.25">
      <c r="A47" s="25" t="s">
        <v>64</v>
      </c>
      <c r="B47" s="25" t="s">
        <v>252</v>
      </c>
      <c r="C47" s="66">
        <v>0</v>
      </c>
      <c r="D47" s="66">
        <v>0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v>0</v>
      </c>
      <c r="P47" s="66">
        <v>0</v>
      </c>
      <c r="Q47" s="66">
        <v>0</v>
      </c>
      <c r="R47" s="66">
        <v>0</v>
      </c>
      <c r="S47" s="66">
        <v>0</v>
      </c>
      <c r="T47" s="66">
        <v>0</v>
      </c>
      <c r="U47" s="66">
        <v>0</v>
      </c>
      <c r="V47" s="66">
        <v>0</v>
      </c>
      <c r="W47" s="66">
        <v>0</v>
      </c>
      <c r="X47" s="66">
        <v>0</v>
      </c>
      <c r="Y47" s="66">
        <v>0</v>
      </c>
      <c r="Z47" s="66">
        <v>0</v>
      </c>
      <c r="AA47" s="66">
        <v>0</v>
      </c>
      <c r="AB47" s="66">
        <v>0</v>
      </c>
      <c r="AC47" s="66">
        <v>0</v>
      </c>
      <c r="AD47" s="66">
        <v>0</v>
      </c>
      <c r="AE47" s="66">
        <v>0</v>
      </c>
      <c r="AF47" s="63">
        <f t="shared" si="0"/>
        <v>0</v>
      </c>
      <c r="AG47" s="63">
        <f t="shared" si="1"/>
        <v>0</v>
      </c>
      <c r="AH47" s="32">
        <v>0</v>
      </c>
      <c r="AI47" s="24">
        <f t="shared" si="2"/>
        <v>0</v>
      </c>
      <c r="AJ47" s="63"/>
      <c r="AK47" s="63"/>
      <c r="AL47" s="66">
        <v>0</v>
      </c>
      <c r="AM47" s="66">
        <v>0</v>
      </c>
      <c r="AN47" s="66">
        <v>0</v>
      </c>
      <c r="AO47" s="66">
        <v>0</v>
      </c>
      <c r="AP47" s="66">
        <v>0</v>
      </c>
      <c r="AQ47" s="66">
        <v>0</v>
      </c>
      <c r="AR47" s="66">
        <v>0</v>
      </c>
      <c r="AS47" s="66">
        <v>0</v>
      </c>
      <c r="AT47" s="66">
        <v>0</v>
      </c>
      <c r="AU47" s="66">
        <v>0</v>
      </c>
      <c r="AV47" s="66">
        <v>0</v>
      </c>
      <c r="AW47" s="66">
        <v>0</v>
      </c>
      <c r="AX47" s="66">
        <v>0</v>
      </c>
      <c r="AY47" s="66">
        <v>0</v>
      </c>
      <c r="AZ47" s="66">
        <v>0</v>
      </c>
      <c r="BA47" s="66">
        <v>0</v>
      </c>
      <c r="BB47" s="66">
        <v>0</v>
      </c>
      <c r="BC47" s="66">
        <v>0</v>
      </c>
      <c r="BD47" s="63">
        <f t="shared" si="3"/>
        <v>0</v>
      </c>
      <c r="BE47" s="63">
        <f t="shared" si="4"/>
        <v>0</v>
      </c>
      <c r="BF47" s="32">
        <v>0</v>
      </c>
      <c r="BG47" s="24">
        <f t="shared" si="6"/>
        <v>0</v>
      </c>
      <c r="BH47" s="63"/>
      <c r="BI47" s="63"/>
      <c r="BJ47" s="66">
        <v>0</v>
      </c>
      <c r="BK47" s="66">
        <v>0</v>
      </c>
      <c r="BL47" s="66">
        <v>0</v>
      </c>
      <c r="BM47" s="66">
        <v>0</v>
      </c>
      <c r="BN47" s="66">
        <v>0</v>
      </c>
      <c r="BO47" s="66">
        <v>0</v>
      </c>
      <c r="BP47" s="66">
        <v>0</v>
      </c>
      <c r="BQ47" s="66">
        <v>0</v>
      </c>
      <c r="BR47" s="66">
        <v>0</v>
      </c>
      <c r="BS47" s="66">
        <v>0</v>
      </c>
      <c r="BT47" s="66">
        <v>0</v>
      </c>
      <c r="BU47" s="66">
        <v>0</v>
      </c>
      <c r="BV47" s="66">
        <v>0</v>
      </c>
      <c r="BW47" s="66">
        <v>0</v>
      </c>
      <c r="BX47" s="63">
        <f t="shared" si="7"/>
        <v>0</v>
      </c>
      <c r="BY47" s="63">
        <f t="shared" si="8"/>
        <v>0</v>
      </c>
      <c r="BZ47" s="32">
        <v>0</v>
      </c>
      <c r="CA47" s="24">
        <f t="shared" si="10"/>
        <v>0</v>
      </c>
    </row>
    <row r="48" spans="1:79" x14ac:dyDescent="0.25">
      <c r="A48" s="25" t="s">
        <v>64</v>
      </c>
      <c r="B48" s="25" t="s">
        <v>253</v>
      </c>
      <c r="C48" s="66">
        <v>1</v>
      </c>
      <c r="D48" s="66">
        <v>0</v>
      </c>
      <c r="E48" s="66">
        <v>3</v>
      </c>
      <c r="F48" s="66">
        <v>0</v>
      </c>
      <c r="G48" s="66">
        <v>0</v>
      </c>
      <c r="H48" s="66">
        <v>0</v>
      </c>
      <c r="I48" s="66">
        <v>1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v>2</v>
      </c>
      <c r="P48" s="66">
        <v>0</v>
      </c>
      <c r="Q48" s="66">
        <v>0</v>
      </c>
      <c r="R48" s="66">
        <v>0</v>
      </c>
      <c r="S48" s="66">
        <v>0</v>
      </c>
      <c r="T48" s="66">
        <v>0</v>
      </c>
      <c r="U48" s="66">
        <v>0</v>
      </c>
      <c r="V48" s="66">
        <v>0</v>
      </c>
      <c r="W48" s="66">
        <v>0</v>
      </c>
      <c r="X48" s="66">
        <v>0</v>
      </c>
      <c r="Y48" s="66">
        <v>0</v>
      </c>
      <c r="Z48" s="66">
        <v>0</v>
      </c>
      <c r="AA48" s="66">
        <v>0</v>
      </c>
      <c r="AB48" s="66">
        <v>0</v>
      </c>
      <c r="AC48" s="66">
        <v>0</v>
      </c>
      <c r="AD48" s="66">
        <v>0</v>
      </c>
      <c r="AE48" s="66">
        <v>0</v>
      </c>
      <c r="AF48" s="63">
        <f t="shared" si="0"/>
        <v>0.2413793103448276</v>
      </c>
      <c r="AG48" s="63">
        <f t="shared" si="1"/>
        <v>0.68947041860262492</v>
      </c>
      <c r="AH48" s="32">
        <f t="shared" si="11"/>
        <v>0.34473520930131246</v>
      </c>
      <c r="AI48" s="24">
        <f t="shared" si="2"/>
        <v>4</v>
      </c>
      <c r="AJ48" s="63"/>
      <c r="AK48" s="63"/>
      <c r="AL48" s="66">
        <v>2</v>
      </c>
      <c r="AM48" s="66">
        <v>0</v>
      </c>
      <c r="AN48" s="66">
        <v>0</v>
      </c>
      <c r="AO48" s="66">
        <v>0</v>
      </c>
      <c r="AP48" s="66">
        <v>0</v>
      </c>
      <c r="AQ48" s="66">
        <v>2</v>
      </c>
      <c r="AR48" s="66">
        <v>4</v>
      </c>
      <c r="AS48" s="66">
        <v>0</v>
      </c>
      <c r="AT48" s="66">
        <v>0</v>
      </c>
      <c r="AU48" s="66">
        <v>1</v>
      </c>
      <c r="AV48" s="66">
        <v>0</v>
      </c>
      <c r="AW48" s="66">
        <v>0</v>
      </c>
      <c r="AX48" s="66">
        <v>0</v>
      </c>
      <c r="AY48" s="66">
        <v>0</v>
      </c>
      <c r="AZ48" s="66">
        <v>0</v>
      </c>
      <c r="BA48" s="66">
        <v>2</v>
      </c>
      <c r="BB48" s="66">
        <v>0</v>
      </c>
      <c r="BC48" s="66">
        <v>0</v>
      </c>
      <c r="BD48" s="63">
        <f t="shared" si="3"/>
        <v>0.61111111111111116</v>
      </c>
      <c r="BE48" s="63">
        <f t="shared" si="4"/>
        <v>1.1447521637192346</v>
      </c>
      <c r="BF48" s="32">
        <f t="shared" si="5"/>
        <v>0.51194873109323535</v>
      </c>
      <c r="BG48" s="24">
        <f t="shared" si="6"/>
        <v>5</v>
      </c>
      <c r="BH48" s="63"/>
      <c r="BI48" s="63"/>
      <c r="BJ48" s="66">
        <v>0</v>
      </c>
      <c r="BK48" s="66">
        <v>0</v>
      </c>
      <c r="BL48" s="66">
        <v>0</v>
      </c>
      <c r="BM48" s="66">
        <v>2</v>
      </c>
      <c r="BN48" s="66">
        <v>0</v>
      </c>
      <c r="BO48" s="66">
        <v>0</v>
      </c>
      <c r="BP48" s="66">
        <v>0</v>
      </c>
      <c r="BQ48" s="66">
        <v>0</v>
      </c>
      <c r="BR48" s="66">
        <v>0</v>
      </c>
      <c r="BS48" s="66">
        <v>0</v>
      </c>
      <c r="BT48" s="66">
        <v>0</v>
      </c>
      <c r="BU48" s="66">
        <v>0</v>
      </c>
      <c r="BV48" s="66">
        <v>0</v>
      </c>
      <c r="BW48" s="66">
        <v>0</v>
      </c>
      <c r="BX48" s="63">
        <f t="shared" si="7"/>
        <v>0.45436340762679928</v>
      </c>
      <c r="BY48" s="63">
        <f t="shared" si="8"/>
        <v>1.0808109658705161</v>
      </c>
      <c r="BZ48" s="32">
        <f t="shared" si="9"/>
        <v>0.40850814713784345</v>
      </c>
      <c r="CA48" s="24">
        <f t="shared" si="10"/>
        <v>7</v>
      </c>
    </row>
    <row r="49" spans="1:79" x14ac:dyDescent="0.25">
      <c r="A49" s="25" t="s">
        <v>64</v>
      </c>
      <c r="B49" s="25" t="s">
        <v>254</v>
      </c>
      <c r="C49" s="66">
        <v>0</v>
      </c>
      <c r="D49" s="66">
        <v>0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v>0</v>
      </c>
      <c r="P49" s="66">
        <v>0</v>
      </c>
      <c r="Q49" s="66">
        <v>0</v>
      </c>
      <c r="R49" s="66">
        <v>0</v>
      </c>
      <c r="S49" s="66">
        <v>0</v>
      </c>
      <c r="T49" s="66">
        <v>0</v>
      </c>
      <c r="U49" s="66">
        <v>0</v>
      </c>
      <c r="V49" s="66">
        <v>0</v>
      </c>
      <c r="W49" s="66">
        <v>0</v>
      </c>
      <c r="X49" s="66">
        <v>0</v>
      </c>
      <c r="Y49" s="66">
        <v>0</v>
      </c>
      <c r="Z49" s="66">
        <v>0</v>
      </c>
      <c r="AA49" s="66">
        <v>0</v>
      </c>
      <c r="AB49" s="66">
        <v>0</v>
      </c>
      <c r="AC49" s="66">
        <v>0</v>
      </c>
      <c r="AD49" s="66">
        <v>0</v>
      </c>
      <c r="AE49" s="66">
        <v>0</v>
      </c>
      <c r="AF49" s="63">
        <f t="shared" si="0"/>
        <v>0</v>
      </c>
      <c r="AG49" s="63">
        <f t="shared" si="1"/>
        <v>0</v>
      </c>
      <c r="AH49" s="32">
        <v>0</v>
      </c>
      <c r="AI49" s="24">
        <f t="shared" si="2"/>
        <v>0</v>
      </c>
      <c r="AJ49" s="63"/>
      <c r="AK49" s="63"/>
      <c r="AL49" s="66">
        <v>0</v>
      </c>
      <c r="AM49" s="66">
        <v>0</v>
      </c>
      <c r="AN49" s="66">
        <v>0</v>
      </c>
      <c r="AO49" s="66">
        <v>0</v>
      </c>
      <c r="AP49" s="66">
        <v>0</v>
      </c>
      <c r="AQ49" s="66">
        <v>0</v>
      </c>
      <c r="AR49" s="66">
        <v>0</v>
      </c>
      <c r="AS49" s="66">
        <v>0</v>
      </c>
      <c r="AT49" s="66">
        <v>0</v>
      </c>
      <c r="AU49" s="66">
        <v>0</v>
      </c>
      <c r="AV49" s="66">
        <v>2</v>
      </c>
      <c r="AW49" s="66">
        <v>0</v>
      </c>
      <c r="AX49" s="66">
        <v>0</v>
      </c>
      <c r="AY49" s="66">
        <v>0</v>
      </c>
      <c r="AZ49" s="66">
        <v>0</v>
      </c>
      <c r="BA49" s="66">
        <v>0</v>
      </c>
      <c r="BB49" s="66">
        <v>0</v>
      </c>
      <c r="BC49" s="66">
        <v>0</v>
      </c>
      <c r="BD49" s="63">
        <f t="shared" si="3"/>
        <v>0.1111111111111111</v>
      </c>
      <c r="BE49" s="63">
        <f t="shared" si="4"/>
        <v>0.47140452079103168</v>
      </c>
      <c r="BF49" s="32">
        <f t="shared" si="5"/>
        <v>0.47140452079103168</v>
      </c>
      <c r="BG49" s="24">
        <f t="shared" si="6"/>
        <v>1</v>
      </c>
      <c r="BH49" s="63"/>
      <c r="BI49" s="63"/>
      <c r="BJ49" s="66">
        <v>0</v>
      </c>
      <c r="BK49" s="66">
        <v>0</v>
      </c>
      <c r="BL49" s="66">
        <v>0</v>
      </c>
      <c r="BM49" s="66">
        <v>0</v>
      </c>
      <c r="BN49" s="66">
        <v>0</v>
      </c>
      <c r="BO49" s="66">
        <v>0</v>
      </c>
      <c r="BP49" s="66">
        <v>0</v>
      </c>
      <c r="BQ49" s="66">
        <v>0</v>
      </c>
      <c r="BR49" s="66">
        <v>0</v>
      </c>
      <c r="BS49" s="66">
        <v>0</v>
      </c>
      <c r="BT49" s="66">
        <v>0</v>
      </c>
      <c r="BU49" s="66">
        <v>0</v>
      </c>
      <c r="BV49" s="66">
        <v>0</v>
      </c>
      <c r="BW49" s="66">
        <v>0</v>
      </c>
      <c r="BX49" s="63">
        <f t="shared" si="7"/>
        <v>0.15014519084048797</v>
      </c>
      <c r="BY49" s="63">
        <f t="shared" si="8"/>
        <v>0.43181697994897428</v>
      </c>
      <c r="BZ49" s="32">
        <f t="shared" si="9"/>
        <v>0.19311442420091401</v>
      </c>
      <c r="CA49" s="24">
        <f t="shared" si="10"/>
        <v>5</v>
      </c>
    </row>
    <row r="50" spans="1:79" x14ac:dyDescent="0.25">
      <c r="A50" s="25" t="s">
        <v>64</v>
      </c>
      <c r="B50" s="25" t="s">
        <v>255</v>
      </c>
      <c r="C50" s="66">
        <v>0</v>
      </c>
      <c r="D50" s="66">
        <v>0</v>
      </c>
      <c r="E50" s="66">
        <v>0</v>
      </c>
      <c r="F50" s="66">
        <v>0</v>
      </c>
      <c r="G50" s="66">
        <v>0</v>
      </c>
      <c r="H50" s="66">
        <v>0</v>
      </c>
      <c r="I50" s="66">
        <v>1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v>1</v>
      </c>
      <c r="P50" s="66">
        <v>0</v>
      </c>
      <c r="Q50" s="66">
        <v>0</v>
      </c>
      <c r="R50" s="66">
        <v>1</v>
      </c>
      <c r="S50" s="66">
        <v>0</v>
      </c>
      <c r="T50" s="66">
        <v>2</v>
      </c>
      <c r="U50" s="66">
        <v>0</v>
      </c>
      <c r="V50" s="66">
        <v>1</v>
      </c>
      <c r="W50" s="66">
        <v>0</v>
      </c>
      <c r="X50" s="66">
        <v>0</v>
      </c>
      <c r="Y50" s="66">
        <v>0</v>
      </c>
      <c r="Z50" s="66">
        <v>0</v>
      </c>
      <c r="AA50" s="66">
        <v>1</v>
      </c>
      <c r="AB50" s="66">
        <v>0</v>
      </c>
      <c r="AC50" s="66">
        <v>0</v>
      </c>
      <c r="AD50" s="66">
        <v>0</v>
      </c>
      <c r="AE50" s="66">
        <v>0</v>
      </c>
      <c r="AF50" s="63">
        <f t="shared" si="0"/>
        <v>0.2413793103448276</v>
      </c>
      <c r="AG50" s="63">
        <f t="shared" si="1"/>
        <v>0.51096354453362369</v>
      </c>
      <c r="AH50" s="32">
        <f t="shared" si="11"/>
        <v>0.20859999354520783</v>
      </c>
      <c r="AI50" s="24">
        <f t="shared" si="2"/>
        <v>6</v>
      </c>
      <c r="AJ50" s="63"/>
      <c r="AK50" s="63"/>
      <c r="AL50" s="66">
        <v>2</v>
      </c>
      <c r="AM50" s="66">
        <v>0</v>
      </c>
      <c r="AN50" s="66">
        <v>1</v>
      </c>
      <c r="AO50" s="66">
        <v>1</v>
      </c>
      <c r="AP50" s="66">
        <v>0</v>
      </c>
      <c r="AQ50" s="66">
        <v>0</v>
      </c>
      <c r="AR50" s="66">
        <v>1</v>
      </c>
      <c r="AS50" s="66">
        <v>0</v>
      </c>
      <c r="AT50" s="66">
        <v>0</v>
      </c>
      <c r="AU50" s="66">
        <v>1</v>
      </c>
      <c r="AV50" s="66">
        <v>0</v>
      </c>
      <c r="AW50" s="66">
        <v>0</v>
      </c>
      <c r="AX50" s="66">
        <v>0</v>
      </c>
      <c r="AY50" s="66">
        <v>0</v>
      </c>
      <c r="AZ50" s="66">
        <v>0</v>
      </c>
      <c r="BA50" s="66">
        <v>0</v>
      </c>
      <c r="BB50" s="66">
        <v>0</v>
      </c>
      <c r="BC50" s="66">
        <v>0</v>
      </c>
      <c r="BD50" s="63">
        <f t="shared" si="3"/>
        <v>0.33333333333333331</v>
      </c>
      <c r="BE50" s="63">
        <f t="shared" si="4"/>
        <v>0.59408852578600457</v>
      </c>
      <c r="BF50" s="32">
        <f t="shared" si="5"/>
        <v>0.26568446566202858</v>
      </c>
      <c r="BG50" s="24">
        <f t="shared" si="6"/>
        <v>5</v>
      </c>
      <c r="BH50" s="63"/>
      <c r="BI50" s="63"/>
      <c r="BJ50" s="66">
        <v>0</v>
      </c>
      <c r="BK50" s="66">
        <v>0</v>
      </c>
      <c r="BL50" s="66">
        <v>0</v>
      </c>
      <c r="BM50" s="66">
        <v>0</v>
      </c>
      <c r="BN50" s="66">
        <v>0</v>
      </c>
      <c r="BO50" s="66">
        <v>0</v>
      </c>
      <c r="BP50" s="66">
        <v>0</v>
      </c>
      <c r="BQ50" s="66">
        <v>0</v>
      </c>
      <c r="BR50" s="66">
        <v>0</v>
      </c>
      <c r="BS50" s="66">
        <v>0</v>
      </c>
      <c r="BT50" s="66">
        <v>0</v>
      </c>
      <c r="BU50" s="66">
        <v>0</v>
      </c>
      <c r="BV50" s="66">
        <v>0</v>
      </c>
      <c r="BW50" s="66">
        <v>0</v>
      </c>
      <c r="BX50" s="63">
        <f t="shared" si="7"/>
        <v>0.26641134536227284</v>
      </c>
      <c r="BY50" s="63">
        <f t="shared" si="8"/>
        <v>0.97306643360755618</v>
      </c>
      <c r="BZ50" s="32">
        <f t="shared" si="9"/>
        <v>0.43516853843395631</v>
      </c>
      <c r="CA50" s="24">
        <f t="shared" si="10"/>
        <v>5</v>
      </c>
    </row>
    <row r="51" spans="1:79" x14ac:dyDescent="0.25">
      <c r="A51" s="25" t="s">
        <v>64</v>
      </c>
      <c r="B51" s="25" t="s">
        <v>256</v>
      </c>
      <c r="C51" s="66">
        <v>0</v>
      </c>
      <c r="D51" s="66">
        <v>0</v>
      </c>
      <c r="E51" s="66">
        <v>0</v>
      </c>
      <c r="F51" s="66">
        <v>1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v>0</v>
      </c>
      <c r="P51" s="66">
        <v>0</v>
      </c>
      <c r="Q51" s="66">
        <v>0</v>
      </c>
      <c r="R51" s="66">
        <v>0</v>
      </c>
      <c r="S51" s="66">
        <v>0</v>
      </c>
      <c r="T51" s="66">
        <v>0</v>
      </c>
      <c r="U51" s="66">
        <v>0</v>
      </c>
      <c r="V51" s="66">
        <v>0</v>
      </c>
      <c r="W51" s="66">
        <v>0</v>
      </c>
      <c r="X51" s="66">
        <v>0</v>
      </c>
      <c r="Y51" s="66">
        <v>0</v>
      </c>
      <c r="Z51" s="66">
        <v>0</v>
      </c>
      <c r="AA51" s="66">
        <v>0</v>
      </c>
      <c r="AB51" s="66">
        <v>0</v>
      </c>
      <c r="AC51" s="66">
        <v>0</v>
      </c>
      <c r="AD51" s="66">
        <v>0</v>
      </c>
      <c r="AE51" s="66">
        <v>0</v>
      </c>
      <c r="AF51" s="63">
        <f t="shared" si="0"/>
        <v>3.4482758620689655E-2</v>
      </c>
      <c r="AG51" s="63">
        <f t="shared" si="1"/>
        <v>0.18569533817705186</v>
      </c>
      <c r="AH51" s="32">
        <f t="shared" si="11"/>
        <v>0.18569533817705186</v>
      </c>
      <c r="AI51" s="24">
        <f t="shared" si="2"/>
        <v>1</v>
      </c>
      <c r="AJ51" s="63"/>
      <c r="AK51" s="63"/>
      <c r="AL51" s="66">
        <v>0</v>
      </c>
      <c r="AM51" s="66">
        <v>0</v>
      </c>
      <c r="AN51" s="66">
        <v>0</v>
      </c>
      <c r="AO51" s="66">
        <v>0</v>
      </c>
      <c r="AP51" s="66">
        <v>0</v>
      </c>
      <c r="AQ51" s="66">
        <v>0</v>
      </c>
      <c r="AR51" s="66">
        <v>0</v>
      </c>
      <c r="AS51" s="66">
        <v>0</v>
      </c>
      <c r="AT51" s="66">
        <v>0</v>
      </c>
      <c r="AU51" s="66">
        <v>0</v>
      </c>
      <c r="AV51" s="66">
        <v>0</v>
      </c>
      <c r="AW51" s="66">
        <v>0</v>
      </c>
      <c r="AX51" s="66">
        <v>0</v>
      </c>
      <c r="AY51" s="66">
        <v>0</v>
      </c>
      <c r="AZ51" s="66">
        <v>0</v>
      </c>
      <c r="BA51" s="66">
        <v>0</v>
      </c>
      <c r="BB51" s="66">
        <v>0</v>
      </c>
      <c r="BC51" s="66">
        <v>0</v>
      </c>
      <c r="BD51" s="63">
        <f t="shared" si="3"/>
        <v>0</v>
      </c>
      <c r="BE51" s="63">
        <f t="shared" si="4"/>
        <v>0</v>
      </c>
      <c r="BF51" s="32">
        <v>0</v>
      </c>
      <c r="BG51" s="24">
        <f t="shared" si="6"/>
        <v>0</v>
      </c>
      <c r="BH51" s="63"/>
      <c r="BI51" s="63"/>
      <c r="BJ51" s="66">
        <v>0</v>
      </c>
      <c r="BK51" s="66">
        <v>0</v>
      </c>
      <c r="BL51" s="66">
        <v>0</v>
      </c>
      <c r="BM51" s="66">
        <v>0</v>
      </c>
      <c r="BN51" s="66">
        <v>0</v>
      </c>
      <c r="BO51" s="66">
        <v>0</v>
      </c>
      <c r="BP51" s="66">
        <v>0</v>
      </c>
      <c r="BQ51" s="66">
        <v>0</v>
      </c>
      <c r="BR51" s="66">
        <v>0</v>
      </c>
      <c r="BS51" s="66">
        <v>0</v>
      </c>
      <c r="BT51" s="66">
        <v>0</v>
      </c>
      <c r="BU51" s="66">
        <v>0</v>
      </c>
      <c r="BV51" s="66">
        <v>0</v>
      </c>
      <c r="BW51" s="66">
        <v>0</v>
      </c>
      <c r="BX51" s="63">
        <f t="shared" si="7"/>
        <v>0</v>
      </c>
      <c r="BY51" s="63">
        <f t="shared" si="8"/>
        <v>0</v>
      </c>
      <c r="BZ51" s="32">
        <v>0</v>
      </c>
      <c r="CA51" s="24">
        <f t="shared" si="10"/>
        <v>0</v>
      </c>
    </row>
    <row r="52" spans="1:79" x14ac:dyDescent="0.25">
      <c r="A52" s="25" t="s">
        <v>64</v>
      </c>
      <c r="B52" s="25" t="s">
        <v>257</v>
      </c>
      <c r="C52" s="66">
        <v>0</v>
      </c>
      <c r="D52" s="66">
        <v>0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0</v>
      </c>
      <c r="U52" s="66">
        <v>0</v>
      </c>
      <c r="V52" s="66">
        <v>0</v>
      </c>
      <c r="W52" s="66">
        <v>0</v>
      </c>
      <c r="X52" s="66">
        <v>0</v>
      </c>
      <c r="Y52" s="66">
        <v>0</v>
      </c>
      <c r="Z52" s="66">
        <v>0</v>
      </c>
      <c r="AA52" s="66">
        <v>0</v>
      </c>
      <c r="AB52" s="66">
        <v>0</v>
      </c>
      <c r="AC52" s="66">
        <v>0</v>
      </c>
      <c r="AD52" s="66">
        <v>0</v>
      </c>
      <c r="AE52" s="66">
        <v>0</v>
      </c>
      <c r="AF52" s="63">
        <f t="shared" si="0"/>
        <v>0</v>
      </c>
      <c r="AG52" s="63">
        <f t="shared" si="1"/>
        <v>0</v>
      </c>
      <c r="AH52" s="32">
        <v>0</v>
      </c>
      <c r="AI52" s="24">
        <f t="shared" si="2"/>
        <v>0</v>
      </c>
      <c r="AJ52" s="63"/>
      <c r="AK52" s="63"/>
      <c r="AL52" s="66">
        <v>0</v>
      </c>
      <c r="AM52" s="66">
        <v>0</v>
      </c>
      <c r="AN52" s="66">
        <v>0</v>
      </c>
      <c r="AO52" s="66">
        <v>0</v>
      </c>
      <c r="AP52" s="66">
        <v>0</v>
      </c>
      <c r="AQ52" s="66">
        <v>0</v>
      </c>
      <c r="AR52" s="66">
        <v>0</v>
      </c>
      <c r="AS52" s="66">
        <v>0</v>
      </c>
      <c r="AT52" s="66">
        <v>0</v>
      </c>
      <c r="AU52" s="66">
        <v>0</v>
      </c>
      <c r="AV52" s="66">
        <v>0</v>
      </c>
      <c r="AW52" s="66">
        <v>0</v>
      </c>
      <c r="AX52" s="66">
        <v>0</v>
      </c>
      <c r="AY52" s="66">
        <v>0</v>
      </c>
      <c r="AZ52" s="66">
        <v>0</v>
      </c>
      <c r="BA52" s="66">
        <v>0</v>
      </c>
      <c r="BB52" s="66">
        <v>0</v>
      </c>
      <c r="BC52" s="66">
        <v>0</v>
      </c>
      <c r="BD52" s="63">
        <f t="shared" si="3"/>
        <v>0</v>
      </c>
      <c r="BE52" s="63">
        <f t="shared" si="4"/>
        <v>0</v>
      </c>
      <c r="BF52" s="32">
        <v>0</v>
      </c>
      <c r="BG52" s="24">
        <f t="shared" si="6"/>
        <v>0</v>
      </c>
      <c r="BH52" s="63"/>
      <c r="BI52" s="63"/>
      <c r="BJ52" s="66">
        <v>0</v>
      </c>
      <c r="BK52" s="66">
        <v>0</v>
      </c>
      <c r="BL52" s="66">
        <v>0</v>
      </c>
      <c r="BM52" s="66">
        <v>0</v>
      </c>
      <c r="BN52" s="66">
        <v>0</v>
      </c>
      <c r="BO52" s="66">
        <v>0</v>
      </c>
      <c r="BP52" s="66">
        <v>0</v>
      </c>
      <c r="BQ52" s="66">
        <v>0</v>
      </c>
      <c r="BR52" s="66">
        <v>0</v>
      </c>
      <c r="BS52" s="66">
        <v>0</v>
      </c>
      <c r="BT52" s="66">
        <v>0</v>
      </c>
      <c r="BU52" s="66">
        <v>0</v>
      </c>
      <c r="BV52" s="66">
        <v>0</v>
      </c>
      <c r="BW52" s="66">
        <v>0</v>
      </c>
      <c r="BX52" s="63">
        <f t="shared" si="7"/>
        <v>0</v>
      </c>
      <c r="BY52" s="63">
        <f t="shared" si="8"/>
        <v>0</v>
      </c>
      <c r="BZ52" s="32">
        <v>0</v>
      </c>
      <c r="CA52" s="24">
        <f t="shared" si="10"/>
        <v>0</v>
      </c>
    </row>
    <row r="53" spans="1:79" x14ac:dyDescent="0.25">
      <c r="A53" s="25" t="s">
        <v>64</v>
      </c>
      <c r="B53" s="25" t="s">
        <v>258</v>
      </c>
      <c r="C53" s="66">
        <v>0</v>
      </c>
      <c r="D53" s="66">
        <v>0</v>
      </c>
      <c r="E53" s="66">
        <v>0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v>0</v>
      </c>
      <c r="P53" s="66">
        <v>0</v>
      </c>
      <c r="Q53" s="66">
        <v>0</v>
      </c>
      <c r="R53" s="66">
        <v>0</v>
      </c>
      <c r="S53" s="66">
        <v>0</v>
      </c>
      <c r="T53" s="66">
        <v>0</v>
      </c>
      <c r="U53" s="66">
        <v>0</v>
      </c>
      <c r="V53" s="66">
        <v>0</v>
      </c>
      <c r="W53" s="66">
        <v>0</v>
      </c>
      <c r="X53" s="66">
        <v>0</v>
      </c>
      <c r="Y53" s="66">
        <v>0</v>
      </c>
      <c r="Z53" s="66">
        <v>0</v>
      </c>
      <c r="AA53" s="66">
        <v>0</v>
      </c>
      <c r="AB53" s="66">
        <v>0</v>
      </c>
      <c r="AC53" s="66">
        <v>0</v>
      </c>
      <c r="AD53" s="66">
        <v>0</v>
      </c>
      <c r="AE53" s="66">
        <v>0</v>
      </c>
      <c r="AF53" s="63">
        <f t="shared" si="0"/>
        <v>0</v>
      </c>
      <c r="AG53" s="63">
        <f t="shared" si="1"/>
        <v>0</v>
      </c>
      <c r="AH53" s="32">
        <v>0</v>
      </c>
      <c r="AI53" s="24">
        <f t="shared" si="2"/>
        <v>0</v>
      </c>
      <c r="AJ53" s="63"/>
      <c r="AK53" s="63"/>
      <c r="AL53" s="66">
        <v>0</v>
      </c>
      <c r="AM53" s="66">
        <v>0</v>
      </c>
      <c r="AN53" s="66">
        <v>0</v>
      </c>
      <c r="AO53" s="66">
        <v>0</v>
      </c>
      <c r="AP53" s="66">
        <v>0</v>
      </c>
      <c r="AQ53" s="66">
        <v>0</v>
      </c>
      <c r="AR53" s="66">
        <v>0</v>
      </c>
      <c r="AS53" s="66">
        <v>0</v>
      </c>
      <c r="AT53" s="66">
        <v>0</v>
      </c>
      <c r="AU53" s="66">
        <v>0</v>
      </c>
      <c r="AV53" s="66">
        <v>0</v>
      </c>
      <c r="AW53" s="66">
        <v>0</v>
      </c>
      <c r="AX53" s="66">
        <v>0</v>
      </c>
      <c r="AY53" s="66">
        <v>0</v>
      </c>
      <c r="AZ53" s="66">
        <v>0</v>
      </c>
      <c r="BA53" s="66">
        <v>0</v>
      </c>
      <c r="BB53" s="66">
        <v>0</v>
      </c>
      <c r="BC53" s="66">
        <v>0</v>
      </c>
      <c r="BD53" s="63">
        <f t="shared" si="3"/>
        <v>0</v>
      </c>
      <c r="BE53" s="63">
        <f t="shared" si="4"/>
        <v>0</v>
      </c>
      <c r="BF53" s="32">
        <v>0</v>
      </c>
      <c r="BG53" s="24">
        <f t="shared" si="6"/>
        <v>0</v>
      </c>
      <c r="BH53" s="63"/>
      <c r="BI53" s="63"/>
      <c r="BJ53" s="66">
        <v>0</v>
      </c>
      <c r="BK53" s="66">
        <v>0</v>
      </c>
      <c r="BL53" s="66">
        <v>0</v>
      </c>
      <c r="BM53" s="66">
        <v>0</v>
      </c>
      <c r="BN53" s="66">
        <v>0</v>
      </c>
      <c r="BO53" s="66">
        <v>0</v>
      </c>
      <c r="BP53" s="66">
        <v>0</v>
      </c>
      <c r="BQ53" s="66">
        <v>0</v>
      </c>
      <c r="BR53" s="66">
        <v>0</v>
      </c>
      <c r="BS53" s="66">
        <v>0</v>
      </c>
      <c r="BT53" s="66">
        <v>0</v>
      </c>
      <c r="BU53" s="66">
        <v>0</v>
      </c>
      <c r="BV53" s="66">
        <v>0</v>
      </c>
      <c r="BW53" s="66">
        <v>0</v>
      </c>
      <c r="BX53" s="63">
        <f t="shared" si="7"/>
        <v>0</v>
      </c>
      <c r="BY53" s="63">
        <f t="shared" si="8"/>
        <v>0</v>
      </c>
      <c r="BZ53" s="32">
        <v>0</v>
      </c>
      <c r="CA53" s="24">
        <f t="shared" si="10"/>
        <v>0</v>
      </c>
    </row>
    <row r="54" spans="1:79" x14ac:dyDescent="0.25">
      <c r="A54" s="25" t="s">
        <v>64</v>
      </c>
      <c r="B54" s="25" t="s">
        <v>259</v>
      </c>
      <c r="C54" s="66">
        <v>0</v>
      </c>
      <c r="D54" s="66">
        <v>0</v>
      </c>
      <c r="E54" s="66">
        <v>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v>0</v>
      </c>
      <c r="P54" s="66">
        <v>0</v>
      </c>
      <c r="Q54" s="66">
        <v>0</v>
      </c>
      <c r="R54" s="66">
        <v>0</v>
      </c>
      <c r="S54" s="66">
        <v>0</v>
      </c>
      <c r="T54" s="66">
        <v>0</v>
      </c>
      <c r="U54" s="66">
        <v>0</v>
      </c>
      <c r="V54" s="66">
        <v>0</v>
      </c>
      <c r="W54" s="66">
        <v>0</v>
      </c>
      <c r="X54" s="66">
        <v>0</v>
      </c>
      <c r="Y54" s="66">
        <v>0</v>
      </c>
      <c r="Z54" s="66">
        <v>0</v>
      </c>
      <c r="AA54" s="66">
        <v>0</v>
      </c>
      <c r="AB54" s="66">
        <v>0</v>
      </c>
      <c r="AC54" s="66">
        <v>0</v>
      </c>
      <c r="AD54" s="66">
        <v>0</v>
      </c>
      <c r="AE54" s="66">
        <v>0</v>
      </c>
      <c r="AF54" s="63">
        <f t="shared" si="0"/>
        <v>0</v>
      </c>
      <c r="AG54" s="63">
        <f t="shared" si="1"/>
        <v>0</v>
      </c>
      <c r="AH54" s="32">
        <v>0</v>
      </c>
      <c r="AI54" s="24">
        <f t="shared" si="2"/>
        <v>0</v>
      </c>
      <c r="AJ54" s="63"/>
      <c r="AK54" s="63"/>
      <c r="AL54" s="66">
        <v>0</v>
      </c>
      <c r="AM54" s="66">
        <v>0</v>
      </c>
      <c r="AN54" s="66">
        <v>0</v>
      </c>
      <c r="AO54" s="66">
        <v>0</v>
      </c>
      <c r="AP54" s="66">
        <v>0</v>
      </c>
      <c r="AQ54" s="66">
        <v>0</v>
      </c>
      <c r="AR54" s="66">
        <v>0</v>
      </c>
      <c r="AS54" s="66">
        <v>0</v>
      </c>
      <c r="AT54" s="66">
        <v>0</v>
      </c>
      <c r="AU54" s="66">
        <v>0</v>
      </c>
      <c r="AV54" s="66">
        <v>0</v>
      </c>
      <c r="AW54" s="66">
        <v>0</v>
      </c>
      <c r="AX54" s="66">
        <v>0</v>
      </c>
      <c r="AY54" s="66">
        <v>0</v>
      </c>
      <c r="AZ54" s="66">
        <v>0</v>
      </c>
      <c r="BA54" s="66">
        <v>0</v>
      </c>
      <c r="BB54" s="66">
        <v>0</v>
      </c>
      <c r="BC54" s="66">
        <v>0</v>
      </c>
      <c r="BD54" s="63">
        <f t="shared" si="3"/>
        <v>0</v>
      </c>
      <c r="BE54" s="63">
        <f t="shared" si="4"/>
        <v>0</v>
      </c>
      <c r="BF54" s="32">
        <v>0</v>
      </c>
      <c r="BG54" s="24">
        <f t="shared" si="6"/>
        <v>0</v>
      </c>
      <c r="BH54" s="63"/>
      <c r="BI54" s="63"/>
      <c r="BJ54" s="66">
        <v>0</v>
      </c>
      <c r="BK54" s="66">
        <v>0</v>
      </c>
      <c r="BL54" s="66">
        <v>0</v>
      </c>
      <c r="BM54" s="66">
        <v>0</v>
      </c>
      <c r="BN54" s="66">
        <v>0</v>
      </c>
      <c r="BO54" s="66">
        <v>0</v>
      </c>
      <c r="BP54" s="66">
        <v>0</v>
      </c>
      <c r="BQ54" s="66">
        <v>0</v>
      </c>
      <c r="BR54" s="66">
        <v>0</v>
      </c>
      <c r="BS54" s="66">
        <v>0</v>
      </c>
      <c r="BT54" s="66">
        <v>0</v>
      </c>
      <c r="BU54" s="66">
        <v>0</v>
      </c>
      <c r="BV54" s="66">
        <v>0</v>
      </c>
      <c r="BW54" s="66">
        <v>0</v>
      </c>
      <c r="BX54" s="63">
        <f t="shared" si="7"/>
        <v>0</v>
      </c>
      <c r="BY54" s="63">
        <f t="shared" si="8"/>
        <v>0</v>
      </c>
      <c r="BZ54" s="32">
        <v>0</v>
      </c>
      <c r="CA54" s="24">
        <f t="shared" si="10"/>
        <v>0</v>
      </c>
    </row>
    <row r="55" spans="1:79" x14ac:dyDescent="0.25">
      <c r="A55" s="25" t="s">
        <v>64</v>
      </c>
      <c r="B55" s="25" t="s">
        <v>260</v>
      </c>
      <c r="C55" s="66">
        <v>0</v>
      </c>
      <c r="D55" s="66">
        <v>0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v>0</v>
      </c>
      <c r="P55" s="66">
        <v>0</v>
      </c>
      <c r="Q55" s="66">
        <v>0</v>
      </c>
      <c r="R55" s="66">
        <v>0</v>
      </c>
      <c r="S55" s="66">
        <v>0</v>
      </c>
      <c r="T55" s="66">
        <v>0</v>
      </c>
      <c r="U55" s="66">
        <v>0</v>
      </c>
      <c r="V55" s="66">
        <v>0</v>
      </c>
      <c r="W55" s="66">
        <v>0</v>
      </c>
      <c r="X55" s="66">
        <v>0</v>
      </c>
      <c r="Y55" s="66">
        <v>0</v>
      </c>
      <c r="Z55" s="66">
        <v>0</v>
      </c>
      <c r="AA55" s="66">
        <v>0</v>
      </c>
      <c r="AB55" s="66">
        <v>0</v>
      </c>
      <c r="AC55" s="66">
        <v>0</v>
      </c>
      <c r="AD55" s="66">
        <v>0</v>
      </c>
      <c r="AE55" s="66">
        <v>0</v>
      </c>
      <c r="AF55" s="63">
        <f t="shared" si="0"/>
        <v>0</v>
      </c>
      <c r="AG55" s="63">
        <f t="shared" si="1"/>
        <v>0</v>
      </c>
      <c r="AH55" s="32">
        <v>0</v>
      </c>
      <c r="AI55" s="24">
        <f t="shared" si="2"/>
        <v>0</v>
      </c>
      <c r="AJ55" s="63"/>
      <c r="AK55" s="63"/>
      <c r="AL55" s="66">
        <v>0</v>
      </c>
      <c r="AM55" s="66">
        <v>0</v>
      </c>
      <c r="AN55" s="66">
        <v>0</v>
      </c>
      <c r="AO55" s="66">
        <v>0</v>
      </c>
      <c r="AP55" s="66">
        <v>0</v>
      </c>
      <c r="AQ55" s="66">
        <v>0</v>
      </c>
      <c r="AR55" s="66">
        <v>0</v>
      </c>
      <c r="AS55" s="66">
        <v>0</v>
      </c>
      <c r="AT55" s="66">
        <v>0</v>
      </c>
      <c r="AU55" s="66">
        <v>0</v>
      </c>
      <c r="AV55" s="66">
        <v>0</v>
      </c>
      <c r="AW55" s="66">
        <v>0</v>
      </c>
      <c r="AX55" s="66">
        <v>0</v>
      </c>
      <c r="AY55" s="66">
        <v>0</v>
      </c>
      <c r="AZ55" s="66">
        <v>0</v>
      </c>
      <c r="BA55" s="66">
        <v>0</v>
      </c>
      <c r="BB55" s="66">
        <v>0</v>
      </c>
      <c r="BC55" s="66">
        <v>0</v>
      </c>
      <c r="BD55" s="63">
        <f t="shared" si="3"/>
        <v>0</v>
      </c>
      <c r="BE55" s="63">
        <f t="shared" si="4"/>
        <v>0</v>
      </c>
      <c r="BF55" s="32">
        <v>0</v>
      </c>
      <c r="BG55" s="24">
        <f t="shared" si="6"/>
        <v>0</v>
      </c>
      <c r="BH55" s="63"/>
      <c r="BI55" s="63"/>
      <c r="BJ55" s="66">
        <v>0</v>
      </c>
      <c r="BK55" s="66">
        <v>0</v>
      </c>
      <c r="BL55" s="66">
        <v>0</v>
      </c>
      <c r="BM55" s="66">
        <v>0</v>
      </c>
      <c r="BN55" s="66">
        <v>0</v>
      </c>
      <c r="BO55" s="66">
        <v>0</v>
      </c>
      <c r="BP55" s="66">
        <v>0</v>
      </c>
      <c r="BQ55" s="66">
        <v>0</v>
      </c>
      <c r="BR55" s="66">
        <v>0</v>
      </c>
      <c r="BS55" s="66">
        <v>0</v>
      </c>
      <c r="BT55" s="66">
        <v>0</v>
      </c>
      <c r="BU55" s="66">
        <v>0</v>
      </c>
      <c r="BV55" s="66">
        <v>0</v>
      </c>
      <c r="BW55" s="66">
        <v>0</v>
      </c>
      <c r="BX55" s="63">
        <f t="shared" si="7"/>
        <v>0</v>
      </c>
      <c r="BY55" s="63">
        <f t="shared" si="8"/>
        <v>0</v>
      </c>
      <c r="BZ55" s="32">
        <v>0</v>
      </c>
      <c r="CA55" s="24">
        <f t="shared" si="10"/>
        <v>0</v>
      </c>
    </row>
    <row r="56" spans="1:79" x14ac:dyDescent="0.25">
      <c r="A56" s="25" t="s">
        <v>64</v>
      </c>
      <c r="B56" s="25" t="s">
        <v>261</v>
      </c>
      <c r="C56" s="66">
        <v>0</v>
      </c>
      <c r="D56" s="66">
        <v>0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v>0</v>
      </c>
      <c r="P56" s="66">
        <v>0</v>
      </c>
      <c r="Q56" s="66">
        <v>0</v>
      </c>
      <c r="R56" s="66">
        <v>0</v>
      </c>
      <c r="S56" s="66">
        <v>0</v>
      </c>
      <c r="T56" s="66">
        <v>0</v>
      </c>
      <c r="U56" s="66">
        <v>0</v>
      </c>
      <c r="V56" s="66">
        <v>0</v>
      </c>
      <c r="W56" s="66">
        <v>0</v>
      </c>
      <c r="X56" s="66">
        <v>0</v>
      </c>
      <c r="Y56" s="66">
        <v>0</v>
      </c>
      <c r="Z56" s="66">
        <v>0</v>
      </c>
      <c r="AA56" s="66">
        <v>0</v>
      </c>
      <c r="AB56" s="66">
        <v>0</v>
      </c>
      <c r="AC56" s="66">
        <v>0</v>
      </c>
      <c r="AD56" s="66">
        <v>0</v>
      </c>
      <c r="AE56" s="66">
        <v>0</v>
      </c>
      <c r="AF56" s="63">
        <f t="shared" si="0"/>
        <v>0</v>
      </c>
      <c r="AG56" s="63">
        <f t="shared" si="1"/>
        <v>0</v>
      </c>
      <c r="AH56" s="32">
        <v>0</v>
      </c>
      <c r="AI56" s="24">
        <f t="shared" si="2"/>
        <v>0</v>
      </c>
      <c r="AJ56" s="63"/>
      <c r="AK56" s="63"/>
      <c r="AL56" s="66">
        <v>0</v>
      </c>
      <c r="AM56" s="66">
        <v>0</v>
      </c>
      <c r="AN56" s="66">
        <v>0</v>
      </c>
      <c r="AO56" s="66">
        <v>2</v>
      </c>
      <c r="AP56" s="66">
        <v>0</v>
      </c>
      <c r="AQ56" s="66">
        <v>0</v>
      </c>
      <c r="AR56" s="66">
        <v>0</v>
      </c>
      <c r="AS56" s="66">
        <v>0</v>
      </c>
      <c r="AT56" s="66">
        <v>0</v>
      </c>
      <c r="AU56" s="66">
        <v>0</v>
      </c>
      <c r="AV56" s="66">
        <v>0</v>
      </c>
      <c r="AW56" s="66">
        <v>0</v>
      </c>
      <c r="AX56" s="66">
        <v>0</v>
      </c>
      <c r="AY56" s="66">
        <v>0</v>
      </c>
      <c r="AZ56" s="66">
        <v>0</v>
      </c>
      <c r="BA56" s="66">
        <v>0</v>
      </c>
      <c r="BB56" s="66">
        <v>0</v>
      </c>
      <c r="BC56" s="66">
        <v>0</v>
      </c>
      <c r="BD56" s="63">
        <f t="shared" si="3"/>
        <v>0.1111111111111111</v>
      </c>
      <c r="BE56" s="63">
        <f t="shared" si="4"/>
        <v>0.47140452079103168</v>
      </c>
      <c r="BF56" s="32">
        <f t="shared" si="5"/>
        <v>0.47140452079103168</v>
      </c>
      <c r="BG56" s="24">
        <f t="shared" si="6"/>
        <v>1</v>
      </c>
      <c r="BH56" s="63"/>
      <c r="BI56" s="63"/>
      <c r="BJ56" s="66">
        <v>0</v>
      </c>
      <c r="BK56" s="66">
        <v>0</v>
      </c>
      <c r="BL56" s="66">
        <v>0</v>
      </c>
      <c r="BM56" s="66">
        <v>2</v>
      </c>
      <c r="BN56" s="66">
        <v>0</v>
      </c>
      <c r="BO56" s="66">
        <v>0</v>
      </c>
      <c r="BP56" s="66">
        <v>0</v>
      </c>
      <c r="BQ56" s="66">
        <v>0</v>
      </c>
      <c r="BR56" s="66">
        <v>2</v>
      </c>
      <c r="BS56" s="66">
        <v>0</v>
      </c>
      <c r="BT56" s="66">
        <v>0</v>
      </c>
      <c r="BU56" s="66">
        <v>0</v>
      </c>
      <c r="BV56" s="66">
        <v>0</v>
      </c>
      <c r="BW56" s="66">
        <v>0</v>
      </c>
      <c r="BX56" s="63">
        <f t="shared" si="7"/>
        <v>0.22421926491456201</v>
      </c>
      <c r="BY56" s="63">
        <f t="shared" si="8"/>
        <v>0.55813510209544714</v>
      </c>
      <c r="BZ56" s="32">
        <f t="shared" si="9"/>
        <v>0.22785770127833996</v>
      </c>
      <c r="CA56" s="24">
        <f t="shared" si="10"/>
        <v>6</v>
      </c>
    </row>
    <row r="57" spans="1:79" x14ac:dyDescent="0.25">
      <c r="A57" s="25" t="s">
        <v>64</v>
      </c>
      <c r="B57" s="25" t="s">
        <v>262</v>
      </c>
      <c r="C57" s="66">
        <v>0</v>
      </c>
      <c r="D57" s="66">
        <v>0</v>
      </c>
      <c r="E57" s="66">
        <v>0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v>0</v>
      </c>
      <c r="P57" s="66">
        <v>0</v>
      </c>
      <c r="Q57" s="66">
        <v>0</v>
      </c>
      <c r="R57" s="66">
        <v>0</v>
      </c>
      <c r="S57" s="66">
        <v>0</v>
      </c>
      <c r="T57" s="66">
        <v>0</v>
      </c>
      <c r="U57" s="66">
        <v>0</v>
      </c>
      <c r="V57" s="66">
        <v>0</v>
      </c>
      <c r="W57" s="66">
        <v>0</v>
      </c>
      <c r="X57" s="66">
        <v>0</v>
      </c>
      <c r="Y57" s="66">
        <v>0</v>
      </c>
      <c r="Z57" s="66">
        <v>0</v>
      </c>
      <c r="AA57" s="66">
        <v>0</v>
      </c>
      <c r="AB57" s="66">
        <v>0</v>
      </c>
      <c r="AC57" s="66">
        <v>0</v>
      </c>
      <c r="AD57" s="66">
        <v>0</v>
      </c>
      <c r="AE57" s="66">
        <v>0</v>
      </c>
      <c r="AF57" s="63">
        <f t="shared" si="0"/>
        <v>0</v>
      </c>
      <c r="AG57" s="63">
        <f t="shared" si="1"/>
        <v>0</v>
      </c>
      <c r="AH57" s="32">
        <v>0</v>
      </c>
      <c r="AI57" s="24">
        <f t="shared" si="2"/>
        <v>0</v>
      </c>
      <c r="AJ57" s="63"/>
      <c r="AK57" s="63"/>
      <c r="AL57" s="66">
        <v>0</v>
      </c>
      <c r="AM57" s="66">
        <v>0</v>
      </c>
      <c r="AN57" s="66">
        <v>0</v>
      </c>
      <c r="AO57" s="66">
        <v>0</v>
      </c>
      <c r="AP57" s="66">
        <v>0</v>
      </c>
      <c r="AQ57" s="66">
        <v>0</v>
      </c>
      <c r="AR57" s="66">
        <v>0</v>
      </c>
      <c r="AS57" s="66">
        <v>0</v>
      </c>
      <c r="AT57" s="66">
        <v>0</v>
      </c>
      <c r="AU57" s="66">
        <v>0</v>
      </c>
      <c r="AV57" s="66">
        <v>2</v>
      </c>
      <c r="AW57" s="66">
        <v>0</v>
      </c>
      <c r="AX57" s="66">
        <v>0</v>
      </c>
      <c r="AY57" s="66">
        <v>0</v>
      </c>
      <c r="AZ57" s="66">
        <v>0</v>
      </c>
      <c r="BA57" s="66">
        <v>0</v>
      </c>
      <c r="BB57" s="66">
        <v>0</v>
      </c>
      <c r="BC57" s="66">
        <v>0</v>
      </c>
      <c r="BD57" s="63">
        <f t="shared" si="3"/>
        <v>0.1111111111111111</v>
      </c>
      <c r="BE57" s="63">
        <f t="shared" si="4"/>
        <v>0.47140452079103168</v>
      </c>
      <c r="BF57" s="32">
        <f t="shared" si="5"/>
        <v>0.47140452079103168</v>
      </c>
      <c r="BG57" s="24">
        <f t="shared" si="6"/>
        <v>1</v>
      </c>
      <c r="BH57" s="63"/>
      <c r="BI57" s="63"/>
      <c r="BJ57" s="66">
        <v>0</v>
      </c>
      <c r="BK57" s="66">
        <v>0</v>
      </c>
      <c r="BL57" s="66">
        <v>0</v>
      </c>
      <c r="BM57" s="66">
        <v>0</v>
      </c>
      <c r="BN57" s="66">
        <v>0</v>
      </c>
      <c r="BO57" s="66">
        <v>0</v>
      </c>
      <c r="BP57" s="67">
        <v>0</v>
      </c>
      <c r="BQ57" s="67">
        <v>0</v>
      </c>
      <c r="BR57" s="66">
        <v>0</v>
      </c>
      <c r="BS57" s="66">
        <v>0</v>
      </c>
      <c r="BT57" s="66">
        <v>0</v>
      </c>
      <c r="BU57" s="66">
        <v>0</v>
      </c>
      <c r="BV57" s="66">
        <v>0</v>
      </c>
      <c r="BW57" s="66">
        <v>0</v>
      </c>
      <c r="BX57" s="63">
        <f t="shared" si="7"/>
        <v>0.15014519084048797</v>
      </c>
      <c r="BY57" s="63">
        <f t="shared" si="8"/>
        <v>0.43181697994897428</v>
      </c>
      <c r="BZ57" s="32">
        <f t="shared" si="9"/>
        <v>0.19311442420091401</v>
      </c>
      <c r="CA57" s="24">
        <f t="shared" si="10"/>
        <v>5</v>
      </c>
    </row>
    <row r="58" spans="1:79" x14ac:dyDescent="0.25">
      <c r="A58" s="25" t="s">
        <v>64</v>
      </c>
      <c r="B58" s="25" t="s">
        <v>263</v>
      </c>
      <c r="C58" s="66">
        <v>0</v>
      </c>
      <c r="D58" s="66">
        <v>0</v>
      </c>
      <c r="E58" s="66">
        <v>0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v>0</v>
      </c>
      <c r="P58" s="66">
        <v>0</v>
      </c>
      <c r="Q58" s="66">
        <v>0</v>
      </c>
      <c r="R58" s="66">
        <v>0</v>
      </c>
      <c r="S58" s="66">
        <v>0</v>
      </c>
      <c r="T58" s="66">
        <v>0</v>
      </c>
      <c r="U58" s="66">
        <v>0</v>
      </c>
      <c r="V58" s="66">
        <v>0</v>
      </c>
      <c r="W58" s="66">
        <v>0</v>
      </c>
      <c r="X58" s="66">
        <v>0</v>
      </c>
      <c r="Y58" s="66">
        <v>0</v>
      </c>
      <c r="Z58" s="66">
        <v>0</v>
      </c>
      <c r="AA58" s="66">
        <v>0</v>
      </c>
      <c r="AB58" s="66">
        <v>0</v>
      </c>
      <c r="AC58" s="66">
        <v>0</v>
      </c>
      <c r="AD58" s="66">
        <v>0</v>
      </c>
      <c r="AE58" s="66">
        <v>0</v>
      </c>
      <c r="AF58" s="63">
        <f t="shared" si="0"/>
        <v>0</v>
      </c>
      <c r="AG58" s="63">
        <f t="shared" si="1"/>
        <v>0</v>
      </c>
      <c r="AH58" s="32">
        <v>0</v>
      </c>
      <c r="AI58" s="24">
        <f t="shared" si="2"/>
        <v>0</v>
      </c>
      <c r="AJ58" s="63"/>
      <c r="AK58" s="63"/>
      <c r="AL58" s="66">
        <v>0</v>
      </c>
      <c r="AM58" s="66">
        <v>0</v>
      </c>
      <c r="AN58" s="66">
        <v>0</v>
      </c>
      <c r="AO58" s="66">
        <v>0</v>
      </c>
      <c r="AP58" s="66">
        <v>0</v>
      </c>
      <c r="AQ58" s="66">
        <v>0</v>
      </c>
      <c r="AR58" s="66">
        <v>0</v>
      </c>
      <c r="AS58" s="66">
        <v>0</v>
      </c>
      <c r="AT58" s="66">
        <v>0</v>
      </c>
      <c r="AU58" s="66">
        <v>0</v>
      </c>
      <c r="AV58" s="66">
        <v>0</v>
      </c>
      <c r="AW58" s="66">
        <v>0</v>
      </c>
      <c r="AX58" s="66">
        <v>0</v>
      </c>
      <c r="AY58" s="66">
        <v>0</v>
      </c>
      <c r="AZ58" s="66">
        <v>0</v>
      </c>
      <c r="BA58" s="66">
        <v>0</v>
      </c>
      <c r="BB58" s="66">
        <v>0</v>
      </c>
      <c r="BC58" s="66">
        <v>0</v>
      </c>
      <c r="BD58" s="63">
        <f t="shared" si="3"/>
        <v>0</v>
      </c>
      <c r="BE58" s="63">
        <f t="shared" si="4"/>
        <v>0</v>
      </c>
      <c r="BF58" s="32">
        <v>0</v>
      </c>
      <c r="BG58" s="24">
        <f t="shared" si="6"/>
        <v>0</v>
      </c>
      <c r="BH58" s="63"/>
      <c r="BI58" s="63"/>
      <c r="BJ58" s="66">
        <v>0</v>
      </c>
      <c r="BK58" s="66">
        <v>0</v>
      </c>
      <c r="BL58" s="66">
        <v>0</v>
      </c>
      <c r="BM58" s="66">
        <v>0</v>
      </c>
      <c r="BN58" s="66">
        <v>0</v>
      </c>
      <c r="BO58" s="66">
        <v>0</v>
      </c>
      <c r="BP58" s="66">
        <v>0</v>
      </c>
      <c r="BQ58" s="66">
        <v>0</v>
      </c>
      <c r="BR58" s="66">
        <v>0</v>
      </c>
      <c r="BS58" s="66">
        <v>0</v>
      </c>
      <c r="BT58" s="66">
        <v>0</v>
      </c>
      <c r="BU58" s="66">
        <v>0</v>
      </c>
      <c r="BV58" s="66">
        <v>0</v>
      </c>
      <c r="BW58" s="66">
        <v>0</v>
      </c>
      <c r="BX58" s="63">
        <f t="shared" si="7"/>
        <v>0</v>
      </c>
      <c r="BY58" s="63">
        <f t="shared" si="8"/>
        <v>0</v>
      </c>
      <c r="BZ58" s="32">
        <v>0</v>
      </c>
      <c r="CA58" s="24">
        <f t="shared" si="10"/>
        <v>0</v>
      </c>
    </row>
    <row r="59" spans="1:79" x14ac:dyDescent="0.25">
      <c r="A59" s="25" t="s">
        <v>64</v>
      </c>
      <c r="B59" s="25" t="s">
        <v>264</v>
      </c>
      <c r="C59" s="66">
        <v>1</v>
      </c>
      <c r="D59" s="66">
        <v>1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v>0</v>
      </c>
      <c r="P59" s="66">
        <v>0</v>
      </c>
      <c r="Q59" s="66">
        <v>0</v>
      </c>
      <c r="R59" s="66">
        <v>0</v>
      </c>
      <c r="S59" s="66">
        <v>0</v>
      </c>
      <c r="T59" s="66">
        <v>0</v>
      </c>
      <c r="U59" s="66">
        <v>0</v>
      </c>
      <c r="V59" s="66">
        <v>0</v>
      </c>
      <c r="W59" s="66">
        <v>0</v>
      </c>
      <c r="X59" s="66">
        <v>0</v>
      </c>
      <c r="Y59" s="66">
        <v>0</v>
      </c>
      <c r="Z59" s="66">
        <v>0</v>
      </c>
      <c r="AA59" s="66">
        <v>0</v>
      </c>
      <c r="AB59" s="66">
        <v>0</v>
      </c>
      <c r="AC59" s="66">
        <v>0</v>
      </c>
      <c r="AD59" s="66">
        <v>0</v>
      </c>
      <c r="AE59" s="66">
        <v>1</v>
      </c>
      <c r="AF59" s="63">
        <f t="shared" si="0"/>
        <v>0.10344827586206896</v>
      </c>
      <c r="AG59" s="63">
        <f t="shared" si="1"/>
        <v>0.30993404669460345</v>
      </c>
      <c r="AH59" s="32">
        <f t="shared" si="11"/>
        <v>0.17894050529015934</v>
      </c>
      <c r="AI59" s="24">
        <f t="shared" si="2"/>
        <v>3</v>
      </c>
      <c r="AJ59" s="63"/>
      <c r="AK59" s="63"/>
      <c r="AL59" s="66">
        <v>0</v>
      </c>
      <c r="AM59" s="66">
        <v>0</v>
      </c>
      <c r="AN59" s="66">
        <v>0</v>
      </c>
      <c r="AO59" s="66">
        <v>0</v>
      </c>
      <c r="AP59" s="66">
        <v>0</v>
      </c>
      <c r="AQ59" s="66">
        <v>0</v>
      </c>
      <c r="AR59" s="66">
        <v>2</v>
      </c>
      <c r="AS59" s="66">
        <v>0</v>
      </c>
      <c r="AT59" s="66">
        <v>0</v>
      </c>
      <c r="AU59" s="66">
        <v>0</v>
      </c>
      <c r="AV59" s="66">
        <v>0</v>
      </c>
      <c r="AW59" s="66">
        <v>0</v>
      </c>
      <c r="AX59" s="66">
        <v>0</v>
      </c>
      <c r="AY59" s="66">
        <v>0</v>
      </c>
      <c r="AZ59" s="66">
        <v>0</v>
      </c>
      <c r="BA59" s="66">
        <v>0</v>
      </c>
      <c r="BB59" s="66">
        <v>0</v>
      </c>
      <c r="BC59" s="66">
        <v>0</v>
      </c>
      <c r="BD59" s="63">
        <f t="shared" si="3"/>
        <v>0.1111111111111111</v>
      </c>
      <c r="BE59" s="63">
        <f t="shared" si="4"/>
        <v>0.47140452079103168</v>
      </c>
      <c r="BF59" s="32">
        <f t="shared" si="5"/>
        <v>0.47140452079103168</v>
      </c>
      <c r="BG59" s="24">
        <f t="shared" si="6"/>
        <v>1</v>
      </c>
      <c r="BH59" s="63"/>
      <c r="BI59" s="63"/>
      <c r="BJ59" s="66">
        <v>0</v>
      </c>
      <c r="BK59" s="66">
        <v>0</v>
      </c>
      <c r="BL59" s="66">
        <v>0</v>
      </c>
      <c r="BM59" s="66">
        <v>0</v>
      </c>
      <c r="BN59" s="66">
        <v>0</v>
      </c>
      <c r="BO59" s="66">
        <v>0</v>
      </c>
      <c r="BP59" s="67">
        <v>0</v>
      </c>
      <c r="BQ59" s="67">
        <v>0</v>
      </c>
      <c r="BR59" s="66">
        <v>0</v>
      </c>
      <c r="BS59" s="66">
        <v>0</v>
      </c>
      <c r="BT59" s="66">
        <v>0</v>
      </c>
      <c r="BU59" s="66">
        <v>0</v>
      </c>
      <c r="BV59" s="66">
        <v>0</v>
      </c>
      <c r="BW59" s="66">
        <v>0</v>
      </c>
      <c r="BX59" s="63">
        <f t="shared" si="7"/>
        <v>7.6071116766413857E-2</v>
      </c>
      <c r="BY59" s="63">
        <f t="shared" si="8"/>
        <v>0.22365376088364602</v>
      </c>
      <c r="BZ59" s="32">
        <f t="shared" si="9"/>
        <v>0.11182688044182301</v>
      </c>
      <c r="CA59" s="24">
        <f t="shared" si="10"/>
        <v>4</v>
      </c>
    </row>
    <row r="60" spans="1:79" x14ac:dyDescent="0.25">
      <c r="A60" s="25" t="s">
        <v>64</v>
      </c>
      <c r="B60" s="25" t="s">
        <v>265</v>
      </c>
      <c r="C60" s="66">
        <v>0</v>
      </c>
      <c r="D60" s="66">
        <v>0</v>
      </c>
      <c r="E60" s="66">
        <v>0</v>
      </c>
      <c r="F60" s="66">
        <v>0</v>
      </c>
      <c r="G60" s="66">
        <v>0</v>
      </c>
      <c r="H60" s="66">
        <v>0</v>
      </c>
      <c r="I60" s="66">
        <v>0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v>0</v>
      </c>
      <c r="P60" s="66">
        <v>0</v>
      </c>
      <c r="Q60" s="66">
        <v>0</v>
      </c>
      <c r="R60" s="66">
        <v>0</v>
      </c>
      <c r="S60" s="66">
        <v>0</v>
      </c>
      <c r="T60" s="66">
        <v>0</v>
      </c>
      <c r="U60" s="66">
        <v>0</v>
      </c>
      <c r="V60" s="66">
        <v>0</v>
      </c>
      <c r="W60" s="66">
        <v>0</v>
      </c>
      <c r="X60" s="66">
        <v>0</v>
      </c>
      <c r="Y60" s="66">
        <v>0</v>
      </c>
      <c r="Z60" s="66">
        <v>0</v>
      </c>
      <c r="AA60" s="66">
        <v>0</v>
      </c>
      <c r="AB60" s="66">
        <v>0</v>
      </c>
      <c r="AC60" s="66">
        <v>0</v>
      </c>
      <c r="AD60" s="66">
        <v>0</v>
      </c>
      <c r="AE60" s="66">
        <v>0</v>
      </c>
      <c r="AF60" s="63">
        <f t="shared" si="0"/>
        <v>0</v>
      </c>
      <c r="AG60" s="63">
        <f t="shared" si="1"/>
        <v>0</v>
      </c>
      <c r="AH60" s="32">
        <v>0</v>
      </c>
      <c r="AI60" s="24">
        <f t="shared" si="2"/>
        <v>0</v>
      </c>
      <c r="AJ60" s="63"/>
      <c r="AK60" s="63"/>
      <c r="AL60" s="66">
        <v>0</v>
      </c>
      <c r="AM60" s="66">
        <v>0</v>
      </c>
      <c r="AN60" s="66">
        <v>0</v>
      </c>
      <c r="AO60" s="66">
        <v>0</v>
      </c>
      <c r="AP60" s="66">
        <v>0</v>
      </c>
      <c r="AQ60" s="66">
        <v>0</v>
      </c>
      <c r="AR60" s="66">
        <v>0</v>
      </c>
      <c r="AS60" s="66">
        <v>0</v>
      </c>
      <c r="AT60" s="66">
        <v>0</v>
      </c>
      <c r="AU60" s="66">
        <v>0</v>
      </c>
      <c r="AV60" s="66">
        <v>0</v>
      </c>
      <c r="AW60" s="66">
        <v>0</v>
      </c>
      <c r="AX60" s="66">
        <v>0</v>
      </c>
      <c r="AY60" s="66">
        <v>0</v>
      </c>
      <c r="AZ60" s="66">
        <v>0</v>
      </c>
      <c r="BA60" s="66">
        <v>0</v>
      </c>
      <c r="BB60" s="66">
        <v>0</v>
      </c>
      <c r="BC60" s="66">
        <v>0</v>
      </c>
      <c r="BD60" s="63">
        <f t="shared" si="3"/>
        <v>0</v>
      </c>
      <c r="BE60" s="63">
        <f t="shared" si="4"/>
        <v>0</v>
      </c>
      <c r="BF60" s="32">
        <v>0</v>
      </c>
      <c r="BG60" s="24">
        <f t="shared" si="6"/>
        <v>0</v>
      </c>
      <c r="BH60" s="63"/>
      <c r="BI60" s="63"/>
      <c r="BJ60" s="66">
        <v>0</v>
      </c>
      <c r="BK60" s="66">
        <v>0</v>
      </c>
      <c r="BL60" s="66">
        <v>0</v>
      </c>
      <c r="BM60" s="66">
        <v>0</v>
      </c>
      <c r="BN60" s="66">
        <v>0</v>
      </c>
      <c r="BO60" s="66">
        <v>0</v>
      </c>
      <c r="BP60" s="66">
        <v>0</v>
      </c>
      <c r="BQ60" s="66">
        <v>0</v>
      </c>
      <c r="BR60" s="66">
        <v>0</v>
      </c>
      <c r="BS60" s="66">
        <v>0</v>
      </c>
      <c r="BT60" s="66">
        <v>0</v>
      </c>
      <c r="BU60" s="66">
        <v>0</v>
      </c>
      <c r="BV60" s="66">
        <v>0</v>
      </c>
      <c r="BW60" s="66">
        <v>0</v>
      </c>
      <c r="BX60" s="63">
        <f t="shared" si="7"/>
        <v>0</v>
      </c>
      <c r="BY60" s="63">
        <f t="shared" si="8"/>
        <v>0</v>
      </c>
      <c r="BZ60" s="32">
        <v>0</v>
      </c>
      <c r="CA60" s="24">
        <f t="shared" si="10"/>
        <v>0</v>
      </c>
    </row>
    <row r="61" spans="1:79" x14ac:dyDescent="0.25">
      <c r="A61" s="25" t="s">
        <v>64</v>
      </c>
      <c r="B61" s="25" t="s">
        <v>266</v>
      </c>
      <c r="C61" s="66">
        <v>0</v>
      </c>
      <c r="D61" s="66">
        <v>0</v>
      </c>
      <c r="E61" s="66">
        <v>0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v>0</v>
      </c>
      <c r="P61" s="66">
        <v>0</v>
      </c>
      <c r="Q61" s="66">
        <v>0</v>
      </c>
      <c r="R61" s="66">
        <v>0</v>
      </c>
      <c r="S61" s="66">
        <v>0</v>
      </c>
      <c r="T61" s="66">
        <v>0</v>
      </c>
      <c r="U61" s="66">
        <v>0</v>
      </c>
      <c r="V61" s="66">
        <v>0</v>
      </c>
      <c r="W61" s="66">
        <v>0</v>
      </c>
      <c r="X61" s="66">
        <v>0</v>
      </c>
      <c r="Y61" s="66">
        <v>0</v>
      </c>
      <c r="Z61" s="66">
        <v>0</v>
      </c>
      <c r="AA61" s="66">
        <v>0</v>
      </c>
      <c r="AB61" s="66">
        <v>0</v>
      </c>
      <c r="AC61" s="66">
        <v>0</v>
      </c>
      <c r="AD61" s="66">
        <v>0</v>
      </c>
      <c r="AE61" s="66">
        <v>2</v>
      </c>
      <c r="AF61" s="63">
        <f t="shared" si="0"/>
        <v>6.8965517241379309E-2</v>
      </c>
      <c r="AG61" s="63">
        <f t="shared" si="1"/>
        <v>0.37139067635410372</v>
      </c>
      <c r="AH61" s="32">
        <f t="shared" si="11"/>
        <v>0.37139067635410372</v>
      </c>
      <c r="AI61" s="24">
        <f t="shared" si="2"/>
        <v>1</v>
      </c>
      <c r="AJ61" s="63"/>
      <c r="AK61" s="63"/>
      <c r="AL61" s="66">
        <v>0</v>
      </c>
      <c r="AM61" s="66">
        <v>0</v>
      </c>
      <c r="AN61" s="66">
        <v>0</v>
      </c>
      <c r="AO61" s="66">
        <v>0</v>
      </c>
      <c r="AP61" s="66">
        <v>0</v>
      </c>
      <c r="AQ61" s="66">
        <v>0</v>
      </c>
      <c r="AR61" s="66">
        <v>0</v>
      </c>
      <c r="AS61" s="66">
        <v>0</v>
      </c>
      <c r="AT61" s="66">
        <v>0</v>
      </c>
      <c r="AU61" s="66">
        <v>0</v>
      </c>
      <c r="AV61" s="66">
        <v>0</v>
      </c>
      <c r="AW61" s="66">
        <v>0</v>
      </c>
      <c r="AX61" s="66">
        <v>0</v>
      </c>
      <c r="AY61" s="66">
        <v>0</v>
      </c>
      <c r="AZ61" s="66">
        <v>0</v>
      </c>
      <c r="BA61" s="66">
        <v>0</v>
      </c>
      <c r="BB61" s="66">
        <v>0</v>
      </c>
      <c r="BC61" s="66">
        <v>0</v>
      </c>
      <c r="BD61" s="63">
        <f t="shared" si="3"/>
        <v>0</v>
      </c>
      <c r="BE61" s="63">
        <f t="shared" si="4"/>
        <v>0</v>
      </c>
      <c r="BF61" s="32">
        <v>0</v>
      </c>
      <c r="BG61" s="24">
        <f t="shared" si="6"/>
        <v>0</v>
      </c>
      <c r="BH61" s="63"/>
      <c r="BI61" s="63"/>
      <c r="BJ61" s="66">
        <v>0</v>
      </c>
      <c r="BK61" s="66">
        <v>0</v>
      </c>
      <c r="BL61" s="66">
        <v>0</v>
      </c>
      <c r="BM61" s="66">
        <v>3</v>
      </c>
      <c r="BN61" s="66">
        <v>0</v>
      </c>
      <c r="BO61" s="66">
        <v>0</v>
      </c>
      <c r="BP61" s="66">
        <v>0</v>
      </c>
      <c r="BQ61" s="66">
        <v>0</v>
      </c>
      <c r="BR61" s="66">
        <v>0</v>
      </c>
      <c r="BS61" s="66">
        <v>0</v>
      </c>
      <c r="BT61" s="66">
        <v>0</v>
      </c>
      <c r="BU61" s="66">
        <v>0</v>
      </c>
      <c r="BV61" s="66">
        <v>0</v>
      </c>
      <c r="BW61" s="66">
        <v>0</v>
      </c>
      <c r="BX61" s="63">
        <f t="shared" si="7"/>
        <v>0.1111111111111111</v>
      </c>
      <c r="BY61" s="63">
        <f t="shared" si="8"/>
        <v>0.57735026918962573</v>
      </c>
      <c r="BZ61" s="32">
        <f t="shared" si="9"/>
        <v>0.57735026918962573</v>
      </c>
      <c r="CA61" s="24">
        <f t="shared" si="10"/>
        <v>1</v>
      </c>
    </row>
    <row r="62" spans="1:79" x14ac:dyDescent="0.25">
      <c r="A62" s="25" t="s">
        <v>64</v>
      </c>
      <c r="B62" s="25" t="s">
        <v>267</v>
      </c>
      <c r="C62" s="66">
        <v>0</v>
      </c>
      <c r="D62" s="66">
        <v>0</v>
      </c>
      <c r="E62" s="66">
        <v>0</v>
      </c>
      <c r="F62" s="66">
        <v>0</v>
      </c>
      <c r="G62" s="66">
        <v>0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v>0</v>
      </c>
      <c r="P62" s="66">
        <v>0</v>
      </c>
      <c r="Q62" s="66">
        <v>0</v>
      </c>
      <c r="R62" s="66">
        <v>0</v>
      </c>
      <c r="S62" s="66">
        <v>0</v>
      </c>
      <c r="T62" s="66">
        <v>0</v>
      </c>
      <c r="U62" s="66">
        <v>0</v>
      </c>
      <c r="V62" s="66">
        <v>0</v>
      </c>
      <c r="W62" s="66">
        <v>0</v>
      </c>
      <c r="X62" s="66">
        <v>0</v>
      </c>
      <c r="Y62" s="66">
        <v>0</v>
      </c>
      <c r="Z62" s="66">
        <v>0</v>
      </c>
      <c r="AA62" s="66">
        <v>0</v>
      </c>
      <c r="AB62" s="66">
        <v>0</v>
      </c>
      <c r="AC62" s="66">
        <v>0</v>
      </c>
      <c r="AD62" s="66">
        <v>0</v>
      </c>
      <c r="AE62" s="66">
        <v>0</v>
      </c>
      <c r="AF62" s="63">
        <f t="shared" si="0"/>
        <v>0</v>
      </c>
      <c r="AG62" s="63">
        <f t="shared" si="1"/>
        <v>0</v>
      </c>
      <c r="AH62" s="32">
        <v>0</v>
      </c>
      <c r="AI62" s="24">
        <f t="shared" si="2"/>
        <v>0</v>
      </c>
      <c r="AJ62" s="63"/>
      <c r="AK62" s="63"/>
      <c r="AL62" s="66">
        <v>0</v>
      </c>
      <c r="AM62" s="66">
        <v>0</v>
      </c>
      <c r="AN62" s="66">
        <v>0</v>
      </c>
      <c r="AO62" s="66">
        <v>0</v>
      </c>
      <c r="AP62" s="66">
        <v>0</v>
      </c>
      <c r="AQ62" s="66">
        <v>0</v>
      </c>
      <c r="AR62" s="66">
        <v>0</v>
      </c>
      <c r="AS62" s="66">
        <v>0</v>
      </c>
      <c r="AT62" s="66">
        <v>0</v>
      </c>
      <c r="AU62" s="66">
        <v>0</v>
      </c>
      <c r="AV62" s="66">
        <v>0</v>
      </c>
      <c r="AW62" s="66">
        <v>0</v>
      </c>
      <c r="AX62" s="66">
        <v>0</v>
      </c>
      <c r="AY62" s="66">
        <v>0</v>
      </c>
      <c r="AZ62" s="66">
        <v>0</v>
      </c>
      <c r="BA62" s="66">
        <v>0</v>
      </c>
      <c r="BB62" s="66">
        <v>0</v>
      </c>
      <c r="BC62" s="66">
        <v>0</v>
      </c>
      <c r="BD62" s="63">
        <f t="shared" si="3"/>
        <v>0</v>
      </c>
      <c r="BE62" s="63">
        <f t="shared" si="4"/>
        <v>0</v>
      </c>
      <c r="BF62" s="32">
        <v>0</v>
      </c>
      <c r="BG62" s="24">
        <f t="shared" si="6"/>
        <v>0</v>
      </c>
      <c r="BH62" s="63"/>
      <c r="BI62" s="63"/>
      <c r="BJ62" s="66">
        <v>0</v>
      </c>
      <c r="BK62" s="66">
        <v>0</v>
      </c>
      <c r="BL62" s="66">
        <v>0</v>
      </c>
      <c r="BM62" s="66">
        <v>0</v>
      </c>
      <c r="BN62" s="66">
        <v>0</v>
      </c>
      <c r="BO62" s="66">
        <v>0</v>
      </c>
      <c r="BP62" s="66">
        <v>0</v>
      </c>
      <c r="BQ62" s="66">
        <v>0</v>
      </c>
      <c r="BR62" s="66">
        <v>0</v>
      </c>
      <c r="BS62" s="66">
        <v>0</v>
      </c>
      <c r="BT62" s="66">
        <v>0</v>
      </c>
      <c r="BU62" s="66">
        <v>0</v>
      </c>
      <c r="BV62" s="66">
        <v>0</v>
      </c>
      <c r="BW62" s="66">
        <v>0</v>
      </c>
      <c r="BX62" s="63">
        <f t="shared" si="7"/>
        <v>0</v>
      </c>
      <c r="BY62" s="63">
        <f t="shared" si="8"/>
        <v>0</v>
      </c>
      <c r="BZ62" s="32">
        <v>0</v>
      </c>
      <c r="CA62" s="24">
        <f t="shared" si="10"/>
        <v>0</v>
      </c>
    </row>
    <row r="63" spans="1:79" x14ac:dyDescent="0.25">
      <c r="A63" s="25" t="s">
        <v>64</v>
      </c>
      <c r="B63" s="25" t="s">
        <v>268</v>
      </c>
      <c r="C63" s="66">
        <v>0</v>
      </c>
      <c r="D63" s="66">
        <v>0</v>
      </c>
      <c r="E63" s="66">
        <v>0</v>
      </c>
      <c r="F63" s="66">
        <v>0</v>
      </c>
      <c r="G63" s="66">
        <v>0</v>
      </c>
      <c r="H63" s="66">
        <v>0</v>
      </c>
      <c r="I63" s="66">
        <v>0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v>0</v>
      </c>
      <c r="P63" s="66">
        <v>0</v>
      </c>
      <c r="Q63" s="66">
        <v>0</v>
      </c>
      <c r="R63" s="66">
        <v>0</v>
      </c>
      <c r="S63" s="66">
        <v>0</v>
      </c>
      <c r="T63" s="66">
        <v>0</v>
      </c>
      <c r="U63" s="66">
        <v>0</v>
      </c>
      <c r="V63" s="66">
        <v>0</v>
      </c>
      <c r="W63" s="66">
        <v>0</v>
      </c>
      <c r="X63" s="66">
        <v>0</v>
      </c>
      <c r="Y63" s="66">
        <v>0</v>
      </c>
      <c r="Z63" s="66">
        <v>0</v>
      </c>
      <c r="AA63" s="66">
        <v>0</v>
      </c>
      <c r="AB63" s="66">
        <v>0</v>
      </c>
      <c r="AC63" s="66">
        <v>0</v>
      </c>
      <c r="AD63" s="66">
        <v>0</v>
      </c>
      <c r="AE63" s="66">
        <v>0</v>
      </c>
      <c r="AF63" s="63">
        <f t="shared" si="0"/>
        <v>0</v>
      </c>
      <c r="AG63" s="63">
        <f t="shared" si="1"/>
        <v>0</v>
      </c>
      <c r="AH63" s="32">
        <v>0</v>
      </c>
      <c r="AI63" s="24">
        <f t="shared" si="2"/>
        <v>0</v>
      </c>
      <c r="AJ63" s="63"/>
      <c r="AK63" s="63"/>
      <c r="AL63" s="66">
        <v>0</v>
      </c>
      <c r="AM63" s="66">
        <v>0</v>
      </c>
      <c r="AN63" s="66">
        <v>0</v>
      </c>
      <c r="AO63" s="66">
        <v>0</v>
      </c>
      <c r="AP63" s="66">
        <v>0</v>
      </c>
      <c r="AQ63" s="66">
        <v>0</v>
      </c>
      <c r="AR63" s="66">
        <v>0</v>
      </c>
      <c r="AS63" s="66">
        <v>0</v>
      </c>
      <c r="AT63" s="66">
        <v>0</v>
      </c>
      <c r="AU63" s="66">
        <v>0</v>
      </c>
      <c r="AV63" s="66">
        <v>0</v>
      </c>
      <c r="AW63" s="66">
        <v>0</v>
      </c>
      <c r="AX63" s="66">
        <v>0</v>
      </c>
      <c r="AY63" s="66">
        <v>0</v>
      </c>
      <c r="AZ63" s="66">
        <v>0</v>
      </c>
      <c r="BA63" s="66">
        <v>0</v>
      </c>
      <c r="BB63" s="66">
        <v>0</v>
      </c>
      <c r="BC63" s="66">
        <v>0</v>
      </c>
      <c r="BD63" s="63">
        <f t="shared" si="3"/>
        <v>0</v>
      </c>
      <c r="BE63" s="63">
        <f t="shared" si="4"/>
        <v>0</v>
      </c>
      <c r="BF63" s="32">
        <v>0</v>
      </c>
      <c r="BG63" s="24">
        <f t="shared" si="6"/>
        <v>0</v>
      </c>
      <c r="BH63" s="63"/>
      <c r="BI63" s="63"/>
      <c r="BJ63" s="66">
        <v>0</v>
      </c>
      <c r="BK63" s="66">
        <v>0</v>
      </c>
      <c r="BL63" s="66">
        <v>0</v>
      </c>
      <c r="BM63" s="66">
        <v>0</v>
      </c>
      <c r="BN63" s="66">
        <v>0</v>
      </c>
      <c r="BO63" s="66">
        <v>0</v>
      </c>
      <c r="BP63" s="66">
        <v>0</v>
      </c>
      <c r="BQ63" s="66">
        <v>0</v>
      </c>
      <c r="BR63" s="66">
        <v>0</v>
      </c>
      <c r="BS63" s="66">
        <v>0</v>
      </c>
      <c r="BT63" s="66">
        <v>0</v>
      </c>
      <c r="BU63" s="66">
        <v>0</v>
      </c>
      <c r="BV63" s="66">
        <v>0</v>
      </c>
      <c r="BW63" s="66">
        <v>0</v>
      </c>
      <c r="BX63" s="63">
        <f t="shared" si="7"/>
        <v>0</v>
      </c>
      <c r="BY63" s="63">
        <f t="shared" si="8"/>
        <v>0</v>
      </c>
      <c r="BZ63" s="32">
        <v>0</v>
      </c>
      <c r="CA63" s="24">
        <f t="shared" si="10"/>
        <v>0</v>
      </c>
    </row>
    <row r="64" spans="1:79" x14ac:dyDescent="0.25">
      <c r="A64" s="25" t="s">
        <v>64</v>
      </c>
      <c r="B64" s="25" t="s">
        <v>269</v>
      </c>
      <c r="C64" s="66">
        <v>0</v>
      </c>
      <c r="D64" s="66">
        <v>0</v>
      </c>
      <c r="E64" s="66">
        <v>0</v>
      </c>
      <c r="F64" s="66">
        <v>0</v>
      </c>
      <c r="G64" s="66">
        <v>0</v>
      </c>
      <c r="H64" s="66">
        <v>0</v>
      </c>
      <c r="I64" s="66">
        <v>0</v>
      </c>
      <c r="J64" s="66">
        <v>0</v>
      </c>
      <c r="K64" s="66">
        <v>0</v>
      </c>
      <c r="L64" s="66">
        <v>0</v>
      </c>
      <c r="M64" s="66">
        <v>0</v>
      </c>
      <c r="N64" s="66">
        <v>0</v>
      </c>
      <c r="O64" s="66">
        <v>0</v>
      </c>
      <c r="P64" s="66">
        <v>0</v>
      </c>
      <c r="Q64" s="66">
        <v>0</v>
      </c>
      <c r="R64" s="66">
        <v>0</v>
      </c>
      <c r="S64" s="66">
        <v>0</v>
      </c>
      <c r="T64" s="66">
        <v>0</v>
      </c>
      <c r="U64" s="66">
        <v>0</v>
      </c>
      <c r="V64" s="66">
        <v>0</v>
      </c>
      <c r="W64" s="66">
        <v>0</v>
      </c>
      <c r="X64" s="66">
        <v>0</v>
      </c>
      <c r="Y64" s="66">
        <v>0</v>
      </c>
      <c r="Z64" s="66">
        <v>0</v>
      </c>
      <c r="AA64" s="66">
        <v>0</v>
      </c>
      <c r="AB64" s="66">
        <v>0</v>
      </c>
      <c r="AC64" s="66">
        <v>0</v>
      </c>
      <c r="AD64" s="66">
        <v>0</v>
      </c>
      <c r="AE64" s="66">
        <v>0</v>
      </c>
      <c r="AF64" s="63">
        <f t="shared" si="0"/>
        <v>0</v>
      </c>
      <c r="AG64" s="63">
        <f t="shared" si="1"/>
        <v>0</v>
      </c>
      <c r="AH64" s="32">
        <v>0</v>
      </c>
      <c r="AI64" s="24">
        <f t="shared" si="2"/>
        <v>0</v>
      </c>
      <c r="AJ64" s="63"/>
      <c r="AK64" s="63"/>
      <c r="AL64" s="66">
        <v>0</v>
      </c>
      <c r="AM64" s="66">
        <v>0</v>
      </c>
      <c r="AN64" s="66">
        <v>0</v>
      </c>
      <c r="AO64" s="66">
        <v>0</v>
      </c>
      <c r="AP64" s="66">
        <v>0</v>
      </c>
      <c r="AQ64" s="66">
        <v>0</v>
      </c>
      <c r="AR64" s="66">
        <v>1</v>
      </c>
      <c r="AS64" s="66">
        <v>0</v>
      </c>
      <c r="AT64" s="66">
        <v>0</v>
      </c>
      <c r="AU64" s="66">
        <v>0</v>
      </c>
      <c r="AV64" s="66">
        <v>0</v>
      </c>
      <c r="AW64" s="66">
        <v>0</v>
      </c>
      <c r="AX64" s="66">
        <v>0</v>
      </c>
      <c r="AY64" s="66">
        <v>0</v>
      </c>
      <c r="AZ64" s="66">
        <v>0</v>
      </c>
      <c r="BA64" s="66">
        <v>0</v>
      </c>
      <c r="BB64" s="66">
        <v>0</v>
      </c>
      <c r="BC64" s="66">
        <v>0</v>
      </c>
      <c r="BD64" s="63">
        <f t="shared" si="3"/>
        <v>5.5555555555555552E-2</v>
      </c>
      <c r="BE64" s="63">
        <f t="shared" si="4"/>
        <v>0.23570226039551584</v>
      </c>
      <c r="BF64" s="32">
        <f t="shared" si="5"/>
        <v>0.23570226039551584</v>
      </c>
      <c r="BG64" s="24">
        <f t="shared" si="6"/>
        <v>1</v>
      </c>
      <c r="BH64" s="63"/>
      <c r="BI64" s="63"/>
      <c r="BJ64" s="66">
        <v>0</v>
      </c>
      <c r="BK64" s="66">
        <v>0</v>
      </c>
      <c r="BL64" s="66">
        <v>0</v>
      </c>
      <c r="BM64" s="66">
        <v>2</v>
      </c>
      <c r="BN64" s="66">
        <v>0</v>
      </c>
      <c r="BO64" s="66">
        <v>0</v>
      </c>
      <c r="BP64" s="66">
        <v>0</v>
      </c>
      <c r="BQ64" s="66">
        <v>0</v>
      </c>
      <c r="BR64" s="66">
        <v>0</v>
      </c>
      <c r="BS64" s="66">
        <v>0</v>
      </c>
      <c r="BT64" s="66">
        <v>0</v>
      </c>
      <c r="BU64" s="66">
        <v>0</v>
      </c>
      <c r="BV64" s="66">
        <v>0</v>
      </c>
      <c r="BW64" s="66">
        <v>0</v>
      </c>
      <c r="BX64" s="63">
        <f t="shared" si="7"/>
        <v>0.13062815097579952</v>
      </c>
      <c r="BY64" s="63">
        <f t="shared" si="8"/>
        <v>0.42306015473005082</v>
      </c>
      <c r="BZ64" s="32">
        <f t="shared" si="9"/>
        <v>0.18919825290959455</v>
      </c>
      <c r="CA64" s="24">
        <f t="shared" si="10"/>
        <v>5</v>
      </c>
    </row>
    <row r="65" spans="1:79" x14ac:dyDescent="0.25">
      <c r="A65" s="25" t="s">
        <v>64</v>
      </c>
      <c r="B65" s="25" t="s">
        <v>270</v>
      </c>
      <c r="C65" s="66">
        <v>0</v>
      </c>
      <c r="D65" s="66">
        <v>0</v>
      </c>
      <c r="E65" s="66">
        <v>0</v>
      </c>
      <c r="F65" s="66">
        <v>0</v>
      </c>
      <c r="G65" s="66">
        <v>0</v>
      </c>
      <c r="H65" s="66">
        <v>0</v>
      </c>
      <c r="I65" s="66">
        <v>0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v>0</v>
      </c>
      <c r="P65" s="66">
        <v>0</v>
      </c>
      <c r="Q65" s="66">
        <v>0</v>
      </c>
      <c r="R65" s="66">
        <v>0</v>
      </c>
      <c r="S65" s="66">
        <v>0</v>
      </c>
      <c r="T65" s="66">
        <v>0</v>
      </c>
      <c r="U65" s="66">
        <v>0</v>
      </c>
      <c r="V65" s="66">
        <v>0</v>
      </c>
      <c r="W65" s="66">
        <v>0</v>
      </c>
      <c r="X65" s="66">
        <v>0</v>
      </c>
      <c r="Y65" s="66">
        <v>0</v>
      </c>
      <c r="Z65" s="66">
        <v>0</v>
      </c>
      <c r="AA65" s="66">
        <v>0</v>
      </c>
      <c r="AB65" s="66">
        <v>0</v>
      </c>
      <c r="AC65" s="66">
        <v>0</v>
      </c>
      <c r="AD65" s="66">
        <v>0</v>
      </c>
      <c r="AE65" s="66">
        <v>0</v>
      </c>
      <c r="AF65" s="63">
        <f t="shared" si="0"/>
        <v>0</v>
      </c>
      <c r="AG65" s="63">
        <f t="shared" si="1"/>
        <v>0</v>
      </c>
      <c r="AH65" s="32">
        <v>0</v>
      </c>
      <c r="AI65" s="24">
        <f t="shared" si="2"/>
        <v>0</v>
      </c>
      <c r="AJ65" s="63"/>
      <c r="AK65" s="63"/>
      <c r="AL65" s="66">
        <v>0</v>
      </c>
      <c r="AM65" s="66">
        <v>0</v>
      </c>
      <c r="AN65" s="66">
        <v>0</v>
      </c>
      <c r="AO65" s="66">
        <v>1</v>
      </c>
      <c r="AP65" s="66">
        <v>0</v>
      </c>
      <c r="AQ65" s="66">
        <v>0</v>
      </c>
      <c r="AR65" s="66">
        <v>0</v>
      </c>
      <c r="AS65" s="66">
        <v>0</v>
      </c>
      <c r="AT65" s="66">
        <v>0</v>
      </c>
      <c r="AU65" s="66">
        <v>0</v>
      </c>
      <c r="AV65" s="66">
        <v>0</v>
      </c>
      <c r="AW65" s="66">
        <v>0</v>
      </c>
      <c r="AX65" s="66">
        <v>0</v>
      </c>
      <c r="AY65" s="66">
        <v>0</v>
      </c>
      <c r="AZ65" s="66">
        <v>0</v>
      </c>
      <c r="BA65" s="66">
        <v>0</v>
      </c>
      <c r="BB65" s="66">
        <v>0</v>
      </c>
      <c r="BC65" s="66">
        <v>0</v>
      </c>
      <c r="BD65" s="63">
        <f t="shared" si="3"/>
        <v>5.5555555555555552E-2</v>
      </c>
      <c r="BE65" s="63">
        <f t="shared" si="4"/>
        <v>0.23570226039551584</v>
      </c>
      <c r="BF65" s="32">
        <f t="shared" si="5"/>
        <v>0.23570226039551584</v>
      </c>
      <c r="BG65" s="24">
        <f t="shared" si="6"/>
        <v>1</v>
      </c>
      <c r="BH65" s="63"/>
      <c r="BI65" s="63"/>
      <c r="BJ65" s="66">
        <v>0</v>
      </c>
      <c r="BK65" s="66">
        <v>0</v>
      </c>
      <c r="BL65" s="66">
        <v>0</v>
      </c>
      <c r="BM65" s="66">
        <v>0</v>
      </c>
      <c r="BN65" s="66">
        <v>0</v>
      </c>
      <c r="BO65" s="66">
        <v>0</v>
      </c>
      <c r="BP65" s="66">
        <v>0</v>
      </c>
      <c r="BQ65" s="66">
        <v>0</v>
      </c>
      <c r="BR65" s="66">
        <v>0</v>
      </c>
      <c r="BS65" s="66">
        <v>0</v>
      </c>
      <c r="BT65" s="66">
        <v>0</v>
      </c>
      <c r="BU65" s="66">
        <v>0</v>
      </c>
      <c r="BV65" s="66">
        <v>0</v>
      </c>
      <c r="BW65" s="66">
        <v>0</v>
      </c>
      <c r="BX65" s="63">
        <f t="shared" si="7"/>
        <v>5.6554076901725453E-2</v>
      </c>
      <c r="BY65" s="63">
        <f t="shared" si="8"/>
        <v>0.19882749706143885</v>
      </c>
      <c r="BZ65" s="32">
        <f t="shared" si="9"/>
        <v>9.9413748530719423E-2</v>
      </c>
      <c r="CA65" s="24">
        <f t="shared" si="10"/>
        <v>4</v>
      </c>
    </row>
    <row r="66" spans="1:79" x14ac:dyDescent="0.25">
      <c r="A66" s="25" t="s">
        <v>64</v>
      </c>
      <c r="B66" s="25" t="s">
        <v>271</v>
      </c>
      <c r="C66" s="66">
        <v>0</v>
      </c>
      <c r="D66" s="66">
        <v>0</v>
      </c>
      <c r="E66" s="66">
        <v>0</v>
      </c>
      <c r="F66" s="66">
        <v>0</v>
      </c>
      <c r="G66" s="66">
        <v>0</v>
      </c>
      <c r="H66" s="66">
        <v>0</v>
      </c>
      <c r="I66" s="66">
        <v>0</v>
      </c>
      <c r="J66" s="66">
        <v>0</v>
      </c>
      <c r="K66" s="66">
        <v>0</v>
      </c>
      <c r="L66" s="66">
        <v>0</v>
      </c>
      <c r="M66" s="66">
        <v>0</v>
      </c>
      <c r="N66" s="66">
        <v>0</v>
      </c>
      <c r="O66" s="66">
        <v>0</v>
      </c>
      <c r="P66" s="66">
        <v>0</v>
      </c>
      <c r="Q66" s="66">
        <v>0</v>
      </c>
      <c r="R66" s="66">
        <v>0</v>
      </c>
      <c r="S66" s="66">
        <v>0</v>
      </c>
      <c r="T66" s="66">
        <v>0</v>
      </c>
      <c r="U66" s="66">
        <v>0</v>
      </c>
      <c r="V66" s="66">
        <v>0</v>
      </c>
      <c r="W66" s="66">
        <v>0</v>
      </c>
      <c r="X66" s="66">
        <v>0</v>
      </c>
      <c r="Y66" s="66">
        <v>0</v>
      </c>
      <c r="Z66" s="66">
        <v>0</v>
      </c>
      <c r="AA66" s="66">
        <v>0</v>
      </c>
      <c r="AB66" s="66">
        <v>0</v>
      </c>
      <c r="AC66" s="66">
        <v>0</v>
      </c>
      <c r="AD66" s="66">
        <v>0</v>
      </c>
      <c r="AE66" s="66">
        <v>0</v>
      </c>
      <c r="AF66" s="63">
        <f t="shared" si="0"/>
        <v>0</v>
      </c>
      <c r="AG66" s="63">
        <f t="shared" si="1"/>
        <v>0</v>
      </c>
      <c r="AH66" s="32">
        <v>0</v>
      </c>
      <c r="AI66" s="24">
        <f t="shared" si="2"/>
        <v>0</v>
      </c>
      <c r="AJ66" s="63"/>
      <c r="AK66" s="63"/>
      <c r="AL66" s="66">
        <v>0</v>
      </c>
      <c r="AM66" s="66">
        <v>0</v>
      </c>
      <c r="AN66" s="66">
        <v>0</v>
      </c>
      <c r="AO66" s="66">
        <v>0</v>
      </c>
      <c r="AP66" s="66">
        <v>0</v>
      </c>
      <c r="AQ66" s="66">
        <v>0</v>
      </c>
      <c r="AR66" s="66">
        <v>0</v>
      </c>
      <c r="AS66" s="66">
        <v>0</v>
      </c>
      <c r="AT66" s="66">
        <v>0</v>
      </c>
      <c r="AU66" s="66">
        <v>0</v>
      </c>
      <c r="AV66" s="66">
        <v>0</v>
      </c>
      <c r="AW66" s="66">
        <v>0</v>
      </c>
      <c r="AX66" s="66">
        <v>0</v>
      </c>
      <c r="AY66" s="66">
        <v>0</v>
      </c>
      <c r="AZ66" s="66">
        <v>0</v>
      </c>
      <c r="BA66" s="66">
        <v>0</v>
      </c>
      <c r="BB66" s="66">
        <v>0</v>
      </c>
      <c r="BC66" s="66">
        <v>0</v>
      </c>
      <c r="BD66" s="63">
        <f t="shared" si="3"/>
        <v>0</v>
      </c>
      <c r="BE66" s="63">
        <f t="shared" si="4"/>
        <v>0</v>
      </c>
      <c r="BF66" s="32">
        <v>0</v>
      </c>
      <c r="BG66" s="24">
        <f t="shared" si="6"/>
        <v>0</v>
      </c>
      <c r="BH66" s="63"/>
      <c r="BI66" s="63"/>
      <c r="BJ66" s="66">
        <v>0</v>
      </c>
      <c r="BK66" s="66">
        <v>0</v>
      </c>
      <c r="BL66" s="66">
        <v>0</v>
      </c>
      <c r="BM66" s="66">
        <v>0</v>
      </c>
      <c r="BN66" s="66">
        <v>0</v>
      </c>
      <c r="BO66" s="66">
        <v>0</v>
      </c>
      <c r="BP66" s="66">
        <v>0</v>
      </c>
      <c r="BQ66" s="66">
        <v>0</v>
      </c>
      <c r="BR66" s="66">
        <v>0</v>
      </c>
      <c r="BS66" s="66">
        <v>0</v>
      </c>
      <c r="BT66" s="66">
        <v>0</v>
      </c>
      <c r="BU66" s="66">
        <v>0</v>
      </c>
      <c r="BV66" s="66">
        <v>0</v>
      </c>
      <c r="BW66" s="66">
        <v>0</v>
      </c>
      <c r="BX66" s="63">
        <f t="shared" si="7"/>
        <v>0</v>
      </c>
      <c r="BY66" s="63">
        <f t="shared" si="8"/>
        <v>0</v>
      </c>
      <c r="BZ66" s="32">
        <v>0</v>
      </c>
      <c r="CA66" s="24">
        <f t="shared" si="10"/>
        <v>0</v>
      </c>
    </row>
    <row r="67" spans="1:79" x14ac:dyDescent="0.25">
      <c r="A67" s="25" t="s">
        <v>64</v>
      </c>
      <c r="B67" s="25" t="s">
        <v>272</v>
      </c>
      <c r="C67" s="66">
        <v>0</v>
      </c>
      <c r="D67" s="66">
        <v>0</v>
      </c>
      <c r="E67" s="66">
        <v>0</v>
      </c>
      <c r="F67" s="66">
        <v>0</v>
      </c>
      <c r="G67" s="66">
        <v>0</v>
      </c>
      <c r="H67" s="66">
        <v>0</v>
      </c>
      <c r="I67" s="66">
        <v>0</v>
      </c>
      <c r="J67" s="66">
        <v>0</v>
      </c>
      <c r="K67" s="66">
        <v>0</v>
      </c>
      <c r="L67" s="66">
        <v>0</v>
      </c>
      <c r="M67" s="66">
        <v>0</v>
      </c>
      <c r="N67" s="66">
        <v>0</v>
      </c>
      <c r="O67" s="66">
        <v>0</v>
      </c>
      <c r="P67" s="66">
        <v>0</v>
      </c>
      <c r="Q67" s="66">
        <v>0</v>
      </c>
      <c r="R67" s="66">
        <v>0</v>
      </c>
      <c r="S67" s="66">
        <v>0</v>
      </c>
      <c r="T67" s="66">
        <v>0</v>
      </c>
      <c r="U67" s="66">
        <v>0</v>
      </c>
      <c r="V67" s="66">
        <v>0</v>
      </c>
      <c r="W67" s="66">
        <v>0</v>
      </c>
      <c r="X67" s="66">
        <v>0</v>
      </c>
      <c r="Y67" s="66">
        <v>0</v>
      </c>
      <c r="Z67" s="66">
        <v>0</v>
      </c>
      <c r="AA67" s="66">
        <v>0</v>
      </c>
      <c r="AB67" s="66">
        <v>0</v>
      </c>
      <c r="AC67" s="66">
        <v>0</v>
      </c>
      <c r="AD67" s="66">
        <v>0</v>
      </c>
      <c r="AE67" s="66">
        <v>0</v>
      </c>
      <c r="AF67" s="63">
        <f t="shared" si="0"/>
        <v>0</v>
      </c>
      <c r="AG67" s="63">
        <f t="shared" si="1"/>
        <v>0</v>
      </c>
      <c r="AH67" s="32">
        <v>0</v>
      </c>
      <c r="AI67" s="24">
        <f t="shared" si="2"/>
        <v>0</v>
      </c>
      <c r="AJ67" s="63"/>
      <c r="AK67" s="63"/>
      <c r="AL67" s="66">
        <v>0</v>
      </c>
      <c r="AM67" s="66">
        <v>0</v>
      </c>
      <c r="AN67" s="66">
        <v>0</v>
      </c>
      <c r="AO67" s="66">
        <v>0</v>
      </c>
      <c r="AP67" s="66">
        <v>0</v>
      </c>
      <c r="AQ67" s="66">
        <v>0</v>
      </c>
      <c r="AR67" s="66">
        <v>0</v>
      </c>
      <c r="AS67" s="66">
        <v>0</v>
      </c>
      <c r="AT67" s="66">
        <v>0</v>
      </c>
      <c r="AU67" s="66">
        <v>0</v>
      </c>
      <c r="AV67" s="66">
        <v>0</v>
      </c>
      <c r="AW67" s="66">
        <v>0</v>
      </c>
      <c r="AX67" s="66">
        <v>0</v>
      </c>
      <c r="AY67" s="66">
        <v>0</v>
      </c>
      <c r="AZ67" s="66">
        <v>0</v>
      </c>
      <c r="BA67" s="66">
        <v>0</v>
      </c>
      <c r="BB67" s="66">
        <v>0</v>
      </c>
      <c r="BC67" s="66">
        <v>0</v>
      </c>
      <c r="BD67" s="63">
        <f t="shared" si="3"/>
        <v>0</v>
      </c>
      <c r="BE67" s="63">
        <f t="shared" si="4"/>
        <v>0</v>
      </c>
      <c r="BF67" s="32">
        <v>0</v>
      </c>
      <c r="BG67" s="24">
        <f t="shared" si="6"/>
        <v>0</v>
      </c>
      <c r="BH67" s="63"/>
      <c r="BI67" s="63"/>
      <c r="BJ67" s="66">
        <v>0</v>
      </c>
      <c r="BK67" s="66">
        <v>0</v>
      </c>
      <c r="BL67" s="66">
        <v>0</v>
      </c>
      <c r="BM67" s="66">
        <v>0</v>
      </c>
      <c r="BN67" s="66">
        <v>0</v>
      </c>
      <c r="BO67" s="66">
        <v>0</v>
      </c>
      <c r="BP67" s="66">
        <v>0</v>
      </c>
      <c r="BQ67" s="66">
        <v>0</v>
      </c>
      <c r="BR67" s="66">
        <v>2</v>
      </c>
      <c r="BS67" s="66">
        <v>0</v>
      </c>
      <c r="BT67" s="66">
        <v>0</v>
      </c>
      <c r="BU67" s="66">
        <v>0</v>
      </c>
      <c r="BV67" s="66">
        <v>0</v>
      </c>
      <c r="BW67" s="66">
        <v>0</v>
      </c>
      <c r="BX67" s="63">
        <f t="shared" si="7"/>
        <v>7.407407407407407E-2</v>
      </c>
      <c r="BY67" s="63">
        <f t="shared" si="8"/>
        <v>0.38490017945975052</v>
      </c>
      <c r="BZ67" s="32">
        <f t="shared" si="9"/>
        <v>0.38490017945975052</v>
      </c>
      <c r="CA67" s="24">
        <f t="shared" si="10"/>
        <v>1</v>
      </c>
    </row>
    <row r="68" spans="1:79" x14ac:dyDescent="0.25">
      <c r="A68" s="25" t="s">
        <v>64</v>
      </c>
      <c r="B68" s="25" t="s">
        <v>273</v>
      </c>
      <c r="C68" s="66">
        <v>0</v>
      </c>
      <c r="D68" s="66">
        <v>0</v>
      </c>
      <c r="E68" s="66">
        <v>0</v>
      </c>
      <c r="F68" s="66">
        <v>0</v>
      </c>
      <c r="G68" s="66">
        <v>0</v>
      </c>
      <c r="H68" s="66">
        <v>0</v>
      </c>
      <c r="I68" s="66">
        <v>0</v>
      </c>
      <c r="J68" s="66">
        <v>0</v>
      </c>
      <c r="K68" s="66">
        <v>0</v>
      </c>
      <c r="L68" s="66">
        <v>0</v>
      </c>
      <c r="M68" s="66">
        <v>0</v>
      </c>
      <c r="N68" s="66">
        <v>0</v>
      </c>
      <c r="O68" s="66">
        <v>0</v>
      </c>
      <c r="P68" s="66">
        <v>0</v>
      </c>
      <c r="Q68" s="66">
        <v>0</v>
      </c>
      <c r="R68" s="66">
        <v>0</v>
      </c>
      <c r="S68" s="66">
        <v>0</v>
      </c>
      <c r="T68" s="66">
        <v>0</v>
      </c>
      <c r="U68" s="66">
        <v>0</v>
      </c>
      <c r="V68" s="66">
        <v>0</v>
      </c>
      <c r="W68" s="66">
        <v>0</v>
      </c>
      <c r="X68" s="66">
        <v>0</v>
      </c>
      <c r="Y68" s="66">
        <v>0</v>
      </c>
      <c r="Z68" s="66">
        <v>0</v>
      </c>
      <c r="AA68" s="66">
        <v>0</v>
      </c>
      <c r="AB68" s="66">
        <v>0</v>
      </c>
      <c r="AC68" s="66">
        <v>0</v>
      </c>
      <c r="AD68" s="66">
        <v>0</v>
      </c>
      <c r="AE68" s="66">
        <v>0</v>
      </c>
      <c r="AF68" s="63">
        <f t="shared" si="0"/>
        <v>0</v>
      </c>
      <c r="AG68" s="63">
        <f t="shared" si="1"/>
        <v>0</v>
      </c>
      <c r="AH68" s="32">
        <v>0</v>
      </c>
      <c r="AI68" s="24">
        <f t="shared" si="2"/>
        <v>0</v>
      </c>
      <c r="AJ68" s="63"/>
      <c r="AK68" s="63"/>
      <c r="AL68" s="66">
        <v>0</v>
      </c>
      <c r="AM68" s="66">
        <v>0</v>
      </c>
      <c r="AN68" s="66">
        <v>0</v>
      </c>
      <c r="AO68" s="66">
        <v>1</v>
      </c>
      <c r="AP68" s="66">
        <v>2</v>
      </c>
      <c r="AQ68" s="66">
        <v>0</v>
      </c>
      <c r="AR68" s="66">
        <v>0</v>
      </c>
      <c r="AS68" s="66">
        <v>0</v>
      </c>
      <c r="AT68" s="66">
        <v>0</v>
      </c>
      <c r="AU68" s="66">
        <v>0</v>
      </c>
      <c r="AV68" s="66">
        <v>0</v>
      </c>
      <c r="AW68" s="66">
        <v>0</v>
      </c>
      <c r="AX68" s="66">
        <v>0</v>
      </c>
      <c r="AY68" s="66">
        <v>0</v>
      </c>
      <c r="AZ68" s="66">
        <v>0</v>
      </c>
      <c r="BA68" s="66">
        <v>0</v>
      </c>
      <c r="BB68" s="66">
        <v>0</v>
      </c>
      <c r="BC68" s="66">
        <v>0</v>
      </c>
      <c r="BD68" s="63">
        <f t="shared" si="3"/>
        <v>0.16666666666666666</v>
      </c>
      <c r="BE68" s="63">
        <f t="shared" si="4"/>
        <v>0.51449575542752657</v>
      </c>
      <c r="BF68" s="32">
        <f t="shared" si="5"/>
        <v>0.36380343755449945</v>
      </c>
      <c r="BG68" s="24">
        <f t="shared" si="6"/>
        <v>2</v>
      </c>
      <c r="BH68" s="63"/>
      <c r="BI68" s="63"/>
      <c r="BJ68" s="66">
        <v>0</v>
      </c>
      <c r="BK68" s="66">
        <v>0</v>
      </c>
      <c r="BL68" s="66">
        <v>0</v>
      </c>
      <c r="BM68" s="66">
        <v>1</v>
      </c>
      <c r="BN68" s="66">
        <v>0</v>
      </c>
      <c r="BO68" s="66">
        <v>0</v>
      </c>
      <c r="BP68" s="66">
        <v>0</v>
      </c>
      <c r="BQ68" s="66">
        <v>0</v>
      </c>
      <c r="BR68" s="66">
        <v>2</v>
      </c>
      <c r="BS68" s="66">
        <v>0</v>
      </c>
      <c r="BT68" s="66">
        <v>2</v>
      </c>
      <c r="BU68" s="66">
        <v>0</v>
      </c>
      <c r="BV68" s="66">
        <v>0</v>
      </c>
      <c r="BW68" s="66">
        <v>0</v>
      </c>
      <c r="BX68" s="63">
        <f t="shared" si="7"/>
        <v>0.29796169850550713</v>
      </c>
      <c r="BY68" s="63">
        <f t="shared" si="8"/>
        <v>0.65126341442990776</v>
      </c>
      <c r="BZ68" s="32">
        <f t="shared" si="9"/>
        <v>0.24615443322519004</v>
      </c>
      <c r="CA68" s="24">
        <f t="shared" si="10"/>
        <v>7</v>
      </c>
    </row>
    <row r="69" spans="1:79" x14ac:dyDescent="0.25">
      <c r="A69" s="25" t="s">
        <v>64</v>
      </c>
      <c r="B69" s="25" t="s">
        <v>274</v>
      </c>
      <c r="C69" s="66">
        <v>0</v>
      </c>
      <c r="D69" s="66">
        <v>0</v>
      </c>
      <c r="E69" s="66">
        <v>0</v>
      </c>
      <c r="F69" s="66">
        <v>0</v>
      </c>
      <c r="G69" s="66">
        <v>0</v>
      </c>
      <c r="H69" s="66">
        <v>0</v>
      </c>
      <c r="I69" s="66">
        <v>0</v>
      </c>
      <c r="J69" s="66">
        <v>2</v>
      </c>
      <c r="K69" s="66">
        <v>0</v>
      </c>
      <c r="L69" s="66">
        <v>0</v>
      </c>
      <c r="M69" s="66">
        <v>0</v>
      </c>
      <c r="N69" s="66">
        <v>0</v>
      </c>
      <c r="O69" s="66">
        <v>0</v>
      </c>
      <c r="P69" s="66">
        <v>0</v>
      </c>
      <c r="Q69" s="66">
        <v>0</v>
      </c>
      <c r="R69" s="66">
        <v>0</v>
      </c>
      <c r="S69" s="66">
        <v>0</v>
      </c>
      <c r="T69" s="66">
        <v>0</v>
      </c>
      <c r="U69" s="66">
        <v>0</v>
      </c>
      <c r="V69" s="66">
        <v>2</v>
      </c>
      <c r="W69" s="66">
        <v>0</v>
      </c>
      <c r="X69" s="66">
        <v>0</v>
      </c>
      <c r="Y69" s="66">
        <v>0</v>
      </c>
      <c r="Z69" s="66">
        <v>0</v>
      </c>
      <c r="AA69" s="66">
        <v>0</v>
      </c>
      <c r="AB69" s="66">
        <v>0</v>
      </c>
      <c r="AC69" s="66">
        <v>2</v>
      </c>
      <c r="AD69" s="66">
        <v>0</v>
      </c>
      <c r="AE69" s="66">
        <v>0</v>
      </c>
      <c r="AF69" s="63">
        <f t="shared" si="0"/>
        <v>0.20689655172413793</v>
      </c>
      <c r="AG69" s="63">
        <f t="shared" si="1"/>
        <v>0.6198680933892069</v>
      </c>
      <c r="AH69" s="32">
        <f t="shared" si="11"/>
        <v>0.35788101058031868</v>
      </c>
      <c r="AI69" s="24">
        <f t="shared" si="2"/>
        <v>3</v>
      </c>
      <c r="AJ69" s="63"/>
      <c r="AK69" s="63"/>
      <c r="AL69" s="66">
        <v>0</v>
      </c>
      <c r="AM69" s="66">
        <v>0</v>
      </c>
      <c r="AN69" s="66">
        <v>2</v>
      </c>
      <c r="AO69" s="66">
        <v>2</v>
      </c>
      <c r="AP69" s="66">
        <v>2</v>
      </c>
      <c r="AQ69" s="66">
        <v>0</v>
      </c>
      <c r="AR69" s="66">
        <v>0</v>
      </c>
      <c r="AS69" s="66">
        <v>0</v>
      </c>
      <c r="AT69" s="66">
        <v>0</v>
      </c>
      <c r="AU69" s="66">
        <v>0</v>
      </c>
      <c r="AV69" s="66">
        <v>0</v>
      </c>
      <c r="AW69" s="66">
        <v>2</v>
      </c>
      <c r="AX69" s="66">
        <v>0</v>
      </c>
      <c r="AY69" s="66">
        <v>0</v>
      </c>
      <c r="AZ69" s="66">
        <v>0</v>
      </c>
      <c r="BA69" s="66">
        <v>0</v>
      </c>
      <c r="BB69" s="66">
        <v>0</v>
      </c>
      <c r="BC69" s="66">
        <v>0</v>
      </c>
      <c r="BD69" s="63">
        <f t="shared" si="3"/>
        <v>0.44444444444444442</v>
      </c>
      <c r="BE69" s="63">
        <f t="shared" si="4"/>
        <v>0.85558526389299727</v>
      </c>
      <c r="BF69" s="32">
        <f t="shared" si="5"/>
        <v>0.42779263194649864</v>
      </c>
      <c r="BG69" s="24">
        <f t="shared" si="6"/>
        <v>4</v>
      </c>
      <c r="BH69" s="63"/>
      <c r="BI69" s="63"/>
      <c r="BJ69" s="66">
        <v>0</v>
      </c>
      <c r="BK69" s="66">
        <v>0</v>
      </c>
      <c r="BL69" s="66">
        <v>0</v>
      </c>
      <c r="BM69" s="66">
        <v>0</v>
      </c>
      <c r="BN69" s="66">
        <v>0</v>
      </c>
      <c r="BO69" s="66">
        <v>0</v>
      </c>
      <c r="BP69" s="66">
        <v>0</v>
      </c>
      <c r="BQ69" s="66">
        <v>0</v>
      </c>
      <c r="BR69" s="66">
        <v>0</v>
      </c>
      <c r="BS69" s="66">
        <v>0</v>
      </c>
      <c r="BT69" s="66">
        <v>0</v>
      </c>
      <c r="BU69" s="66">
        <v>0</v>
      </c>
      <c r="BV69" s="66">
        <v>0</v>
      </c>
      <c r="BW69" s="66">
        <v>0</v>
      </c>
      <c r="BX69" s="63">
        <f t="shared" si="7"/>
        <v>0.28621564223273854</v>
      </c>
      <c r="BY69" s="63">
        <f t="shared" si="8"/>
        <v>0.85261452895809353</v>
      </c>
      <c r="BZ69" s="32">
        <f t="shared" si="9"/>
        <v>0.38130080907085201</v>
      </c>
      <c r="CA69" s="24">
        <f t="shared" si="10"/>
        <v>5</v>
      </c>
    </row>
    <row r="70" spans="1:79" x14ac:dyDescent="0.25">
      <c r="A70" s="25" t="s">
        <v>64</v>
      </c>
      <c r="B70" s="25" t="s">
        <v>275</v>
      </c>
      <c r="C70" s="66">
        <v>0</v>
      </c>
      <c r="D70" s="66">
        <v>0</v>
      </c>
      <c r="E70" s="66">
        <v>0</v>
      </c>
      <c r="F70" s="66">
        <v>0</v>
      </c>
      <c r="G70" s="66">
        <v>0</v>
      </c>
      <c r="H70" s="66">
        <v>0</v>
      </c>
      <c r="I70" s="66">
        <v>0</v>
      </c>
      <c r="J70" s="66">
        <v>0</v>
      </c>
      <c r="K70" s="66">
        <v>0</v>
      </c>
      <c r="L70" s="66">
        <v>0</v>
      </c>
      <c r="M70" s="66">
        <v>0</v>
      </c>
      <c r="N70" s="66">
        <v>0</v>
      </c>
      <c r="O70" s="66">
        <v>0</v>
      </c>
      <c r="P70" s="66">
        <v>0</v>
      </c>
      <c r="Q70" s="66">
        <v>0</v>
      </c>
      <c r="R70" s="66">
        <v>0</v>
      </c>
      <c r="S70" s="66">
        <v>0</v>
      </c>
      <c r="T70" s="66">
        <v>0</v>
      </c>
      <c r="U70" s="66">
        <v>0</v>
      </c>
      <c r="V70" s="66">
        <v>0</v>
      </c>
      <c r="W70" s="66">
        <v>0</v>
      </c>
      <c r="X70" s="66">
        <v>0</v>
      </c>
      <c r="Y70" s="66">
        <v>0</v>
      </c>
      <c r="Z70" s="66">
        <v>0</v>
      </c>
      <c r="AA70" s="66">
        <v>0</v>
      </c>
      <c r="AB70" s="66">
        <v>0</v>
      </c>
      <c r="AC70" s="66">
        <v>1</v>
      </c>
      <c r="AD70" s="66">
        <v>0</v>
      </c>
      <c r="AE70" s="66">
        <v>0</v>
      </c>
      <c r="AF70" s="63">
        <f t="shared" si="0"/>
        <v>3.4482758620689655E-2</v>
      </c>
      <c r="AG70" s="63">
        <f t="shared" si="1"/>
        <v>0.18569533817705186</v>
      </c>
      <c r="AH70" s="32">
        <f t="shared" si="11"/>
        <v>0.18569533817705186</v>
      </c>
      <c r="AI70" s="24">
        <f t="shared" si="2"/>
        <v>1</v>
      </c>
      <c r="AJ70" s="63"/>
      <c r="AK70" s="63"/>
      <c r="AL70" s="66">
        <v>0</v>
      </c>
      <c r="AM70" s="66">
        <v>0</v>
      </c>
      <c r="AN70" s="66">
        <v>0</v>
      </c>
      <c r="AO70" s="66">
        <v>2</v>
      </c>
      <c r="AP70" s="66">
        <v>0</v>
      </c>
      <c r="AQ70" s="66">
        <v>0</v>
      </c>
      <c r="AR70" s="66">
        <v>0</v>
      </c>
      <c r="AS70" s="66">
        <v>0</v>
      </c>
      <c r="AT70" s="66">
        <v>0</v>
      </c>
      <c r="AU70" s="66">
        <v>0</v>
      </c>
      <c r="AV70" s="66">
        <v>0</v>
      </c>
      <c r="AW70" s="66">
        <v>0</v>
      </c>
      <c r="AX70" s="66">
        <v>0</v>
      </c>
      <c r="AY70" s="66">
        <v>0</v>
      </c>
      <c r="AZ70" s="66">
        <v>0</v>
      </c>
      <c r="BA70" s="66">
        <v>0</v>
      </c>
      <c r="BB70" s="66">
        <v>0</v>
      </c>
      <c r="BC70" s="66">
        <v>0</v>
      </c>
      <c r="BD70" s="63">
        <f t="shared" si="3"/>
        <v>0.1111111111111111</v>
      </c>
      <c r="BE70" s="63">
        <f t="shared" si="4"/>
        <v>0.47140452079103168</v>
      </c>
      <c r="BF70" s="32">
        <f t="shared" si="5"/>
        <v>0.47140452079103168</v>
      </c>
      <c r="BG70" s="24">
        <f t="shared" si="6"/>
        <v>1</v>
      </c>
      <c r="BH70" s="63"/>
      <c r="BI70" s="63"/>
      <c r="BJ70" s="66">
        <v>0</v>
      </c>
      <c r="BK70" s="66">
        <v>0</v>
      </c>
      <c r="BL70" s="66">
        <v>0</v>
      </c>
      <c r="BM70" s="66">
        <v>0</v>
      </c>
      <c r="BN70" s="66">
        <v>0</v>
      </c>
      <c r="BO70" s="66">
        <v>0</v>
      </c>
      <c r="BP70" s="66">
        <v>0</v>
      </c>
      <c r="BQ70" s="66">
        <v>0</v>
      </c>
      <c r="BR70" s="66">
        <v>0</v>
      </c>
      <c r="BS70" s="66">
        <v>0</v>
      </c>
      <c r="BT70" s="66">
        <v>0</v>
      </c>
      <c r="BU70" s="66">
        <v>0</v>
      </c>
      <c r="BV70" s="66">
        <v>0</v>
      </c>
      <c r="BW70" s="66">
        <v>0</v>
      </c>
      <c r="BX70" s="63">
        <f t="shared" si="7"/>
        <v>7.6071116766413857E-2</v>
      </c>
      <c r="BY70" s="63">
        <f t="shared" si="8"/>
        <v>0.22365376088364602</v>
      </c>
      <c r="BZ70" s="32">
        <f t="shared" si="9"/>
        <v>0.11182688044182301</v>
      </c>
      <c r="CA70" s="24">
        <f t="shared" si="10"/>
        <v>4</v>
      </c>
    </row>
    <row r="71" spans="1:79" x14ac:dyDescent="0.25">
      <c r="A71" s="25" t="s">
        <v>64</v>
      </c>
      <c r="B71" s="25" t="s">
        <v>276</v>
      </c>
      <c r="C71" s="66">
        <v>0</v>
      </c>
      <c r="D71" s="66">
        <v>0</v>
      </c>
      <c r="E71" s="66">
        <v>1</v>
      </c>
      <c r="F71" s="66">
        <v>0</v>
      </c>
      <c r="G71" s="66">
        <v>0</v>
      </c>
      <c r="H71" s="66">
        <v>0</v>
      </c>
      <c r="I71" s="66">
        <v>0</v>
      </c>
      <c r="J71" s="66">
        <v>0</v>
      </c>
      <c r="K71" s="66">
        <v>0</v>
      </c>
      <c r="L71" s="66">
        <v>0</v>
      </c>
      <c r="M71" s="66">
        <v>0</v>
      </c>
      <c r="N71" s="66">
        <v>0</v>
      </c>
      <c r="O71" s="66">
        <v>0</v>
      </c>
      <c r="P71" s="66">
        <v>0</v>
      </c>
      <c r="Q71" s="66">
        <v>1</v>
      </c>
      <c r="R71" s="66">
        <v>0</v>
      </c>
      <c r="S71" s="66">
        <v>0</v>
      </c>
      <c r="T71" s="66">
        <v>0</v>
      </c>
      <c r="U71" s="66">
        <v>0</v>
      </c>
      <c r="V71" s="66">
        <v>0</v>
      </c>
      <c r="W71" s="66">
        <v>0</v>
      </c>
      <c r="X71" s="66">
        <v>0</v>
      </c>
      <c r="Y71" s="66">
        <v>0</v>
      </c>
      <c r="Z71" s="66">
        <v>0</v>
      </c>
      <c r="AA71" s="66">
        <v>0</v>
      </c>
      <c r="AB71" s="66">
        <v>0</v>
      </c>
      <c r="AC71" s="66">
        <v>2</v>
      </c>
      <c r="AD71" s="66">
        <v>0</v>
      </c>
      <c r="AE71" s="66">
        <v>0</v>
      </c>
      <c r="AF71" s="63">
        <f t="shared" si="0"/>
        <v>0.13793103448275862</v>
      </c>
      <c r="AG71" s="63">
        <f t="shared" si="1"/>
        <v>0.44111368238604581</v>
      </c>
      <c r="AH71" s="32">
        <f t="shared" si="11"/>
        <v>0.25467710326881066</v>
      </c>
      <c r="AI71" s="24">
        <f t="shared" si="2"/>
        <v>3</v>
      </c>
      <c r="AJ71" s="63"/>
      <c r="AK71" s="63"/>
      <c r="AL71" s="66">
        <v>0</v>
      </c>
      <c r="AM71" s="66">
        <v>0</v>
      </c>
      <c r="AN71" s="66">
        <v>0</v>
      </c>
      <c r="AO71" s="66">
        <v>0</v>
      </c>
      <c r="AP71" s="66">
        <v>0</v>
      </c>
      <c r="AQ71" s="66">
        <v>0</v>
      </c>
      <c r="AR71" s="66">
        <v>0</v>
      </c>
      <c r="AS71" s="66">
        <v>0</v>
      </c>
      <c r="AT71" s="66">
        <v>0</v>
      </c>
      <c r="AU71" s="66">
        <v>0</v>
      </c>
      <c r="AV71" s="66">
        <v>0</v>
      </c>
      <c r="AW71" s="66">
        <v>0</v>
      </c>
      <c r="AX71" s="66">
        <v>0</v>
      </c>
      <c r="AY71" s="66">
        <v>0</v>
      </c>
      <c r="AZ71" s="66">
        <v>0</v>
      </c>
      <c r="BA71" s="66">
        <v>0</v>
      </c>
      <c r="BB71" s="66">
        <v>0</v>
      </c>
      <c r="BC71" s="66">
        <v>0</v>
      </c>
      <c r="BD71" s="63">
        <f t="shared" si="3"/>
        <v>0</v>
      </c>
      <c r="BE71" s="63">
        <f t="shared" si="4"/>
        <v>0</v>
      </c>
      <c r="BF71" s="32">
        <v>0</v>
      </c>
      <c r="BG71" s="24">
        <f t="shared" si="6"/>
        <v>0</v>
      </c>
      <c r="BH71" s="63"/>
      <c r="BI71" s="63"/>
      <c r="BJ71" s="66">
        <v>0</v>
      </c>
      <c r="BK71" s="66">
        <v>0</v>
      </c>
      <c r="BL71" s="66">
        <v>0</v>
      </c>
      <c r="BM71" s="66">
        <v>0</v>
      </c>
      <c r="BN71" s="66">
        <v>0</v>
      </c>
      <c r="BO71" s="66">
        <v>0</v>
      </c>
      <c r="BP71" s="66">
        <v>0</v>
      </c>
      <c r="BQ71" s="66">
        <v>0</v>
      </c>
      <c r="BR71" s="66">
        <v>0</v>
      </c>
      <c r="BS71" s="66">
        <v>0</v>
      </c>
      <c r="BT71" s="66">
        <v>0</v>
      </c>
      <c r="BU71" s="66">
        <v>0</v>
      </c>
      <c r="BV71" s="66">
        <v>0</v>
      </c>
      <c r="BW71" s="66">
        <v>0</v>
      </c>
      <c r="BX71" s="63">
        <f t="shared" si="7"/>
        <v>0</v>
      </c>
      <c r="BY71" s="63">
        <f t="shared" si="8"/>
        <v>0</v>
      </c>
      <c r="BZ71" s="32">
        <v>0</v>
      </c>
      <c r="CA71" s="24">
        <f t="shared" si="10"/>
        <v>0</v>
      </c>
    </row>
    <row r="72" spans="1:79" x14ac:dyDescent="0.25">
      <c r="A72" s="26" t="s">
        <v>65</v>
      </c>
      <c r="B72" s="26" t="s">
        <v>277</v>
      </c>
      <c r="C72" s="69">
        <v>3</v>
      </c>
      <c r="D72" s="69">
        <v>2</v>
      </c>
      <c r="E72" s="69">
        <v>2</v>
      </c>
      <c r="F72" s="69">
        <v>2</v>
      </c>
      <c r="G72" s="69">
        <v>4</v>
      </c>
      <c r="H72" s="69">
        <v>2</v>
      </c>
      <c r="I72" s="69">
        <v>2</v>
      </c>
      <c r="J72" s="69">
        <v>0</v>
      </c>
      <c r="K72" s="69">
        <v>0</v>
      </c>
      <c r="L72" s="69">
        <v>0</v>
      </c>
      <c r="M72" s="69">
        <v>2</v>
      </c>
      <c r="N72" s="69">
        <v>0</v>
      </c>
      <c r="O72" s="69">
        <v>0</v>
      </c>
      <c r="P72" s="69">
        <v>3</v>
      </c>
      <c r="Q72" s="69">
        <v>1</v>
      </c>
      <c r="R72" s="69">
        <v>3</v>
      </c>
      <c r="S72" s="69">
        <v>2</v>
      </c>
      <c r="T72" s="69">
        <v>2</v>
      </c>
      <c r="U72" s="69">
        <v>0</v>
      </c>
      <c r="V72" s="69">
        <v>0</v>
      </c>
      <c r="W72" s="69">
        <v>2</v>
      </c>
      <c r="X72" s="69">
        <v>0</v>
      </c>
      <c r="Y72" s="69">
        <v>0</v>
      </c>
      <c r="Z72" s="69">
        <v>0</v>
      </c>
      <c r="AA72" s="69">
        <v>3</v>
      </c>
      <c r="AB72" s="69">
        <v>0</v>
      </c>
      <c r="AC72" s="69">
        <v>0</v>
      </c>
      <c r="AD72" s="69">
        <v>0</v>
      </c>
      <c r="AE72" s="69">
        <v>0</v>
      </c>
      <c r="AF72" s="63">
        <f t="shared" si="0"/>
        <v>1.2068965517241379</v>
      </c>
      <c r="AG72" s="63">
        <f t="shared" si="1"/>
        <v>1.2922657385059222</v>
      </c>
      <c r="AH72" s="32">
        <f t="shared" si="11"/>
        <v>0.33366157894052434</v>
      </c>
      <c r="AI72" s="24">
        <f t="shared" si="2"/>
        <v>15</v>
      </c>
      <c r="AJ72" s="63"/>
      <c r="AK72" s="63"/>
      <c r="AL72" s="69">
        <v>0</v>
      </c>
      <c r="AM72" s="69">
        <v>2</v>
      </c>
      <c r="AN72" s="69">
        <v>2</v>
      </c>
      <c r="AO72" s="69">
        <v>2</v>
      </c>
      <c r="AP72" s="69">
        <v>0</v>
      </c>
      <c r="AQ72" s="69">
        <v>0</v>
      </c>
      <c r="AR72" s="69">
        <v>2</v>
      </c>
      <c r="AS72" s="69">
        <v>2</v>
      </c>
      <c r="AT72" s="69">
        <v>0</v>
      </c>
      <c r="AU72" s="69">
        <v>0</v>
      </c>
      <c r="AV72" s="69">
        <v>0</v>
      </c>
      <c r="AW72" s="69">
        <v>2</v>
      </c>
      <c r="AX72" s="69">
        <v>0</v>
      </c>
      <c r="AY72" s="69">
        <v>0</v>
      </c>
      <c r="AZ72" s="69">
        <v>0</v>
      </c>
      <c r="BA72" s="69">
        <v>2</v>
      </c>
      <c r="BB72" s="69">
        <v>2</v>
      </c>
      <c r="BC72" s="69">
        <v>0</v>
      </c>
      <c r="BD72" s="63">
        <f t="shared" si="3"/>
        <v>0.88888888888888884</v>
      </c>
      <c r="BE72" s="63">
        <f t="shared" si="4"/>
        <v>1.0226199851298272</v>
      </c>
      <c r="BF72" s="32">
        <f t="shared" si="5"/>
        <v>0.36155076303109357</v>
      </c>
      <c r="BG72" s="24">
        <f t="shared" si="6"/>
        <v>8</v>
      </c>
      <c r="BH72" s="63"/>
      <c r="BI72" s="63"/>
      <c r="BJ72" s="69">
        <v>0</v>
      </c>
      <c r="BK72" s="69">
        <v>0</v>
      </c>
      <c r="BL72" s="69">
        <v>0</v>
      </c>
      <c r="BM72" s="69">
        <v>2</v>
      </c>
      <c r="BN72" s="69">
        <v>0</v>
      </c>
      <c r="BO72" s="69">
        <v>0</v>
      </c>
      <c r="BP72" s="69">
        <v>0</v>
      </c>
      <c r="BQ72" s="69">
        <v>2</v>
      </c>
      <c r="BR72" s="69">
        <v>0</v>
      </c>
      <c r="BS72" s="69">
        <v>0</v>
      </c>
      <c r="BT72" s="69">
        <v>0</v>
      </c>
      <c r="BU72" s="69">
        <v>0</v>
      </c>
      <c r="BV72" s="69">
        <v>0</v>
      </c>
      <c r="BW72" s="69">
        <v>0</v>
      </c>
      <c r="BX72" s="63">
        <f t="shared" si="7"/>
        <v>0.75085406063147453</v>
      </c>
      <c r="BY72" s="63">
        <f t="shared" si="8"/>
        <v>1.6495277283924275</v>
      </c>
      <c r="BZ72" s="32">
        <f t="shared" si="9"/>
        <v>0.54984257613080911</v>
      </c>
      <c r="CA72" s="24">
        <f t="shared" si="10"/>
        <v>9</v>
      </c>
    </row>
    <row r="73" spans="1:79" x14ac:dyDescent="0.25">
      <c r="A73" s="26" t="s">
        <v>65</v>
      </c>
      <c r="B73" s="26" t="s">
        <v>278</v>
      </c>
      <c r="C73" s="69">
        <v>0</v>
      </c>
      <c r="D73" s="69">
        <v>0</v>
      </c>
      <c r="E73" s="69">
        <v>1</v>
      </c>
      <c r="F73" s="69">
        <v>0</v>
      </c>
      <c r="G73" s="69">
        <v>0</v>
      </c>
      <c r="H73" s="69">
        <v>0</v>
      </c>
      <c r="I73" s="69">
        <v>0</v>
      </c>
      <c r="J73" s="69">
        <v>0</v>
      </c>
      <c r="K73" s="69">
        <v>0</v>
      </c>
      <c r="L73" s="69">
        <v>0</v>
      </c>
      <c r="M73" s="69">
        <v>0</v>
      </c>
      <c r="N73" s="69">
        <v>0</v>
      </c>
      <c r="O73" s="69">
        <v>0</v>
      </c>
      <c r="P73" s="69">
        <v>0</v>
      </c>
      <c r="Q73" s="69">
        <v>0</v>
      </c>
      <c r="R73" s="69">
        <v>0</v>
      </c>
      <c r="S73" s="69">
        <v>0</v>
      </c>
      <c r="T73" s="69">
        <v>0</v>
      </c>
      <c r="U73" s="69">
        <v>0</v>
      </c>
      <c r="V73" s="69">
        <v>0</v>
      </c>
      <c r="W73" s="69">
        <v>0</v>
      </c>
      <c r="X73" s="69">
        <v>0</v>
      </c>
      <c r="Y73" s="69">
        <v>0</v>
      </c>
      <c r="Z73" s="69">
        <v>0</v>
      </c>
      <c r="AA73" s="69">
        <v>0</v>
      </c>
      <c r="AB73" s="69">
        <v>0</v>
      </c>
      <c r="AC73" s="69">
        <v>0</v>
      </c>
      <c r="AD73" s="69">
        <v>0</v>
      </c>
      <c r="AE73" s="69">
        <v>0</v>
      </c>
      <c r="AF73" s="63">
        <f t="shared" si="0"/>
        <v>3.4482758620689655E-2</v>
      </c>
      <c r="AG73" s="63">
        <f t="shared" si="1"/>
        <v>0.18569533817705186</v>
      </c>
      <c r="AH73" s="32">
        <f t="shared" si="11"/>
        <v>0.18569533817705186</v>
      </c>
      <c r="AI73" s="24">
        <f t="shared" si="2"/>
        <v>1</v>
      </c>
      <c r="AJ73" s="63"/>
      <c r="AK73" s="63"/>
      <c r="AL73" s="69">
        <v>2</v>
      </c>
      <c r="AM73" s="69">
        <v>2</v>
      </c>
      <c r="AN73" s="69">
        <v>0</v>
      </c>
      <c r="AO73" s="69">
        <v>0</v>
      </c>
      <c r="AP73" s="69">
        <v>0</v>
      </c>
      <c r="AQ73" s="69">
        <v>0</v>
      </c>
      <c r="AR73" s="69">
        <v>2</v>
      </c>
      <c r="AS73" s="69">
        <v>0</v>
      </c>
      <c r="AT73" s="69">
        <v>0</v>
      </c>
      <c r="AU73" s="69">
        <v>0</v>
      </c>
      <c r="AV73" s="69">
        <v>2</v>
      </c>
      <c r="AW73" s="69">
        <v>0</v>
      </c>
      <c r="AX73" s="69">
        <v>0</v>
      </c>
      <c r="AY73" s="69">
        <v>1</v>
      </c>
      <c r="AZ73" s="69">
        <v>0</v>
      </c>
      <c r="BA73" s="69">
        <v>0</v>
      </c>
      <c r="BB73" s="69">
        <v>0</v>
      </c>
      <c r="BC73" s="69">
        <v>0</v>
      </c>
      <c r="BD73" s="63">
        <f t="shared" si="3"/>
        <v>0.5</v>
      </c>
      <c r="BE73" s="63">
        <f t="shared" si="4"/>
        <v>0.85749292571254421</v>
      </c>
      <c r="BF73" s="32">
        <f t="shared" ref="BF73:BF134" si="12">BE73/SQRT(BG73)</f>
        <v>0.38348249442368521</v>
      </c>
      <c r="BG73" s="24">
        <f t="shared" si="6"/>
        <v>5</v>
      </c>
      <c r="BH73" s="63"/>
      <c r="BI73" s="63"/>
      <c r="BJ73" s="69">
        <v>0</v>
      </c>
      <c r="BK73" s="69">
        <v>0</v>
      </c>
      <c r="BL73" s="69">
        <v>0</v>
      </c>
      <c r="BM73" s="69">
        <v>2</v>
      </c>
      <c r="BN73" s="69">
        <v>0</v>
      </c>
      <c r="BO73" s="69">
        <v>0</v>
      </c>
      <c r="BP73" s="69">
        <v>0</v>
      </c>
      <c r="BQ73" s="69">
        <v>0</v>
      </c>
      <c r="BR73" s="69">
        <v>0</v>
      </c>
      <c r="BS73" s="69">
        <v>0</v>
      </c>
      <c r="BT73" s="69">
        <v>0</v>
      </c>
      <c r="BU73" s="69">
        <v>0</v>
      </c>
      <c r="BV73" s="69">
        <v>0</v>
      </c>
      <c r="BW73" s="69">
        <v>0</v>
      </c>
      <c r="BX73" s="63">
        <f t="shared" si="7"/>
        <v>0.43485094148652703</v>
      </c>
      <c r="BY73" s="63">
        <f t="shared" si="8"/>
        <v>1.0746516202178851</v>
      </c>
      <c r="BZ73" s="32">
        <f t="shared" ref="BZ73:BZ134" si="13">BY73/SQRT(CA73)</f>
        <v>0.40618013330416514</v>
      </c>
      <c r="CA73" s="24">
        <f t="shared" si="10"/>
        <v>7</v>
      </c>
    </row>
    <row r="74" spans="1:79" x14ac:dyDescent="0.25">
      <c r="A74" s="26" t="s">
        <v>65</v>
      </c>
      <c r="B74" s="26" t="s">
        <v>279</v>
      </c>
      <c r="C74" s="69">
        <v>0</v>
      </c>
      <c r="D74" s="69">
        <v>0</v>
      </c>
      <c r="E74" s="69">
        <v>0</v>
      </c>
      <c r="F74" s="69">
        <v>0</v>
      </c>
      <c r="G74" s="69">
        <v>0</v>
      </c>
      <c r="H74" s="69">
        <v>0</v>
      </c>
      <c r="I74" s="69">
        <v>0</v>
      </c>
      <c r="J74" s="69">
        <v>0</v>
      </c>
      <c r="K74" s="69">
        <v>0</v>
      </c>
      <c r="L74" s="69">
        <v>0</v>
      </c>
      <c r="M74" s="69">
        <v>0</v>
      </c>
      <c r="N74" s="69">
        <v>0</v>
      </c>
      <c r="O74" s="69">
        <v>0</v>
      </c>
      <c r="P74" s="69">
        <v>0</v>
      </c>
      <c r="Q74" s="69">
        <v>0</v>
      </c>
      <c r="R74" s="69">
        <v>0</v>
      </c>
      <c r="S74" s="69">
        <v>0</v>
      </c>
      <c r="T74" s="69">
        <v>0</v>
      </c>
      <c r="U74" s="69">
        <v>0</v>
      </c>
      <c r="V74" s="69">
        <v>0</v>
      </c>
      <c r="W74" s="69">
        <v>0</v>
      </c>
      <c r="X74" s="69">
        <v>0</v>
      </c>
      <c r="Y74" s="69">
        <v>0</v>
      </c>
      <c r="Z74" s="69">
        <v>0</v>
      </c>
      <c r="AA74" s="69">
        <v>0</v>
      </c>
      <c r="AB74" s="69">
        <v>0</v>
      </c>
      <c r="AC74" s="69">
        <v>0</v>
      </c>
      <c r="AD74" s="69">
        <v>0</v>
      </c>
      <c r="AE74" s="69">
        <v>0</v>
      </c>
      <c r="AF74" s="63">
        <f t="shared" ref="AF74:AF137" si="14">AVERAGE(C74:AE74)</f>
        <v>0</v>
      </c>
      <c r="AG74" s="63">
        <f t="shared" ref="AG74:AG137" si="15">STDEV(C74:AE74)</f>
        <v>0</v>
      </c>
      <c r="AH74" s="32">
        <v>0</v>
      </c>
      <c r="AI74" s="24">
        <f t="shared" ref="AI74:AI137" si="16">COUNTIF(C74:AE74,"&gt;0")</f>
        <v>0</v>
      </c>
      <c r="AJ74" s="63"/>
      <c r="AK74" s="63"/>
      <c r="AL74" s="69">
        <v>0</v>
      </c>
      <c r="AM74" s="69">
        <v>0</v>
      </c>
      <c r="AN74" s="69">
        <v>0</v>
      </c>
      <c r="AO74" s="69">
        <v>0</v>
      </c>
      <c r="AP74" s="69">
        <v>0</v>
      </c>
      <c r="AQ74" s="69">
        <v>0</v>
      </c>
      <c r="AR74" s="69">
        <v>0</v>
      </c>
      <c r="AS74" s="69">
        <v>0</v>
      </c>
      <c r="AT74" s="69">
        <v>0</v>
      </c>
      <c r="AU74" s="69">
        <v>0</v>
      </c>
      <c r="AV74" s="69">
        <v>0</v>
      </c>
      <c r="AW74" s="69">
        <v>0</v>
      </c>
      <c r="AX74" s="69">
        <v>0</v>
      </c>
      <c r="AY74" s="69">
        <v>0</v>
      </c>
      <c r="AZ74" s="69">
        <v>0</v>
      </c>
      <c r="BA74" s="69">
        <v>0</v>
      </c>
      <c r="BB74" s="69">
        <v>0</v>
      </c>
      <c r="BC74" s="69">
        <v>0</v>
      </c>
      <c r="BD74" s="63">
        <f t="shared" ref="BD74:BD137" si="17">AVERAGE(AL74:BC74)</f>
        <v>0</v>
      </c>
      <c r="BE74" s="63">
        <f t="shared" ref="BE74:BE137" si="18">STDEV(AL74:BC74)</f>
        <v>0</v>
      </c>
      <c r="BF74" s="32">
        <v>0</v>
      </c>
      <c r="BG74" s="24">
        <f t="shared" ref="BG74:BG137" si="19">COUNTIF(AL74:BC74,"&gt;0")</f>
        <v>0</v>
      </c>
      <c r="BH74" s="63"/>
      <c r="BI74" s="63"/>
      <c r="BJ74" s="69">
        <v>0</v>
      </c>
      <c r="BK74" s="69">
        <v>0</v>
      </c>
      <c r="BL74" s="69">
        <v>0</v>
      </c>
      <c r="BM74" s="69">
        <v>0</v>
      </c>
      <c r="BN74" s="69">
        <v>0</v>
      </c>
      <c r="BO74" s="69">
        <v>0</v>
      </c>
      <c r="BP74" s="69">
        <v>0</v>
      </c>
      <c r="BQ74" s="69">
        <v>0</v>
      </c>
      <c r="BR74" s="69">
        <v>0</v>
      </c>
      <c r="BS74" s="69">
        <v>0</v>
      </c>
      <c r="BT74" s="69">
        <v>0</v>
      </c>
      <c r="BU74" s="69">
        <v>0</v>
      </c>
      <c r="BV74" s="69">
        <v>0</v>
      </c>
      <c r="BW74" s="69">
        <v>0</v>
      </c>
      <c r="BX74" s="63">
        <f t="shared" ref="BX74:BX137" si="20">AVERAGE(AU74:BW74)</f>
        <v>0</v>
      </c>
      <c r="BY74" s="63">
        <f t="shared" ref="BY74:BY137" si="21">STDEV(AU74:BW74)</f>
        <v>0</v>
      </c>
      <c r="BZ74" s="32">
        <v>0</v>
      </c>
      <c r="CA74" s="24">
        <f t="shared" ref="CA74:CA137" si="22">COUNTIF(AU74:BW74,"&gt;0")</f>
        <v>0</v>
      </c>
    </row>
    <row r="75" spans="1:79" x14ac:dyDescent="0.25">
      <c r="A75" s="26" t="s">
        <v>65</v>
      </c>
      <c r="B75" s="26" t="s">
        <v>280</v>
      </c>
      <c r="C75" s="69">
        <v>0</v>
      </c>
      <c r="D75" s="69">
        <v>0</v>
      </c>
      <c r="E75" s="69">
        <v>0</v>
      </c>
      <c r="F75" s="69">
        <v>0</v>
      </c>
      <c r="G75" s="69">
        <v>0</v>
      </c>
      <c r="H75" s="69">
        <v>0</v>
      </c>
      <c r="I75" s="69">
        <v>0</v>
      </c>
      <c r="J75" s="69">
        <v>0</v>
      </c>
      <c r="K75" s="69">
        <v>0</v>
      </c>
      <c r="L75" s="69">
        <v>0</v>
      </c>
      <c r="M75" s="69">
        <v>0</v>
      </c>
      <c r="N75" s="69">
        <v>0</v>
      </c>
      <c r="O75" s="69">
        <v>0</v>
      </c>
      <c r="P75" s="69">
        <v>0</v>
      </c>
      <c r="Q75" s="69">
        <v>0</v>
      </c>
      <c r="R75" s="69">
        <v>0</v>
      </c>
      <c r="S75" s="69">
        <v>0</v>
      </c>
      <c r="T75" s="69">
        <v>0</v>
      </c>
      <c r="U75" s="69">
        <v>0</v>
      </c>
      <c r="V75" s="69">
        <v>0</v>
      </c>
      <c r="W75" s="69">
        <v>0</v>
      </c>
      <c r="X75" s="69">
        <v>0</v>
      </c>
      <c r="Y75" s="69">
        <v>0</v>
      </c>
      <c r="Z75" s="69">
        <v>0</v>
      </c>
      <c r="AA75" s="69">
        <v>0</v>
      </c>
      <c r="AB75" s="69">
        <v>0</v>
      </c>
      <c r="AC75" s="69">
        <v>0</v>
      </c>
      <c r="AD75" s="69">
        <v>0</v>
      </c>
      <c r="AE75" s="69">
        <v>0</v>
      </c>
      <c r="AF75" s="63">
        <f t="shared" si="14"/>
        <v>0</v>
      </c>
      <c r="AG75" s="63">
        <f t="shared" si="15"/>
        <v>0</v>
      </c>
      <c r="AH75" s="32">
        <v>0</v>
      </c>
      <c r="AI75" s="24">
        <f t="shared" si="16"/>
        <v>0</v>
      </c>
      <c r="AJ75" s="63"/>
      <c r="AK75" s="63"/>
      <c r="AL75" s="69">
        <v>0</v>
      </c>
      <c r="AM75" s="69">
        <v>0</v>
      </c>
      <c r="AN75" s="69">
        <v>0</v>
      </c>
      <c r="AO75" s="69">
        <v>0</v>
      </c>
      <c r="AP75" s="69">
        <v>0</v>
      </c>
      <c r="AQ75" s="69">
        <v>0</v>
      </c>
      <c r="AR75" s="69">
        <v>0</v>
      </c>
      <c r="AS75" s="69">
        <v>0</v>
      </c>
      <c r="AT75" s="69">
        <v>0</v>
      </c>
      <c r="AU75" s="69">
        <v>0</v>
      </c>
      <c r="AV75" s="69">
        <v>0</v>
      </c>
      <c r="AW75" s="69">
        <v>0</v>
      </c>
      <c r="AX75" s="69">
        <v>0</v>
      </c>
      <c r="AY75" s="69">
        <v>0</v>
      </c>
      <c r="AZ75" s="69">
        <v>0</v>
      </c>
      <c r="BA75" s="69">
        <v>0</v>
      </c>
      <c r="BB75" s="69">
        <v>0</v>
      </c>
      <c r="BC75" s="69">
        <v>0</v>
      </c>
      <c r="BD75" s="63">
        <f t="shared" si="17"/>
        <v>0</v>
      </c>
      <c r="BE75" s="63">
        <f t="shared" si="18"/>
        <v>0</v>
      </c>
      <c r="BF75" s="32">
        <v>0</v>
      </c>
      <c r="BG75" s="24">
        <f t="shared" si="19"/>
        <v>0</v>
      </c>
      <c r="BH75" s="63"/>
      <c r="BI75" s="63"/>
      <c r="BJ75" s="69">
        <v>0</v>
      </c>
      <c r="BK75" s="69">
        <v>0</v>
      </c>
      <c r="BL75" s="69">
        <v>0</v>
      </c>
      <c r="BM75" s="69">
        <v>0</v>
      </c>
      <c r="BN75" s="69">
        <v>0</v>
      </c>
      <c r="BO75" s="69">
        <v>0</v>
      </c>
      <c r="BP75" s="69">
        <v>0</v>
      </c>
      <c r="BQ75" s="69">
        <v>0</v>
      </c>
      <c r="BR75" s="69">
        <v>0</v>
      </c>
      <c r="BS75" s="69">
        <v>0</v>
      </c>
      <c r="BT75" s="69">
        <v>0</v>
      </c>
      <c r="BU75" s="69">
        <v>0</v>
      </c>
      <c r="BV75" s="69">
        <v>0</v>
      </c>
      <c r="BW75" s="69">
        <v>0</v>
      </c>
      <c r="BX75" s="63">
        <f t="shared" si="20"/>
        <v>0</v>
      </c>
      <c r="BY75" s="63">
        <f t="shared" si="21"/>
        <v>0</v>
      </c>
      <c r="BZ75" s="32">
        <v>0</v>
      </c>
      <c r="CA75" s="24">
        <f t="shared" si="22"/>
        <v>0</v>
      </c>
    </row>
    <row r="76" spans="1:79" x14ac:dyDescent="0.25">
      <c r="A76" s="26" t="s">
        <v>65</v>
      </c>
      <c r="B76" s="26" t="s">
        <v>281</v>
      </c>
      <c r="C76" s="69">
        <v>0</v>
      </c>
      <c r="D76" s="69">
        <v>0</v>
      </c>
      <c r="E76" s="69">
        <v>0</v>
      </c>
      <c r="F76" s="69">
        <v>0</v>
      </c>
      <c r="G76" s="69">
        <v>0</v>
      </c>
      <c r="H76" s="69">
        <v>0</v>
      </c>
      <c r="I76" s="69">
        <v>0</v>
      </c>
      <c r="J76" s="69">
        <v>0</v>
      </c>
      <c r="K76" s="69">
        <v>0</v>
      </c>
      <c r="L76" s="69">
        <v>0</v>
      </c>
      <c r="M76" s="69">
        <v>0</v>
      </c>
      <c r="N76" s="69">
        <v>0</v>
      </c>
      <c r="O76" s="69">
        <v>0</v>
      </c>
      <c r="P76" s="69">
        <v>0</v>
      </c>
      <c r="Q76" s="69">
        <v>0</v>
      </c>
      <c r="R76" s="69">
        <v>0</v>
      </c>
      <c r="S76" s="69">
        <v>0</v>
      </c>
      <c r="T76" s="69">
        <v>0</v>
      </c>
      <c r="U76" s="69">
        <v>0</v>
      </c>
      <c r="V76" s="69">
        <v>0</v>
      </c>
      <c r="W76" s="69">
        <v>0</v>
      </c>
      <c r="X76" s="69">
        <v>0</v>
      </c>
      <c r="Y76" s="69">
        <v>0</v>
      </c>
      <c r="Z76" s="69">
        <v>0</v>
      </c>
      <c r="AA76" s="69">
        <v>0</v>
      </c>
      <c r="AB76" s="69">
        <v>2</v>
      </c>
      <c r="AC76" s="69">
        <v>0</v>
      </c>
      <c r="AD76" s="69">
        <v>0</v>
      </c>
      <c r="AE76" s="69">
        <v>0</v>
      </c>
      <c r="AF76" s="63">
        <f t="shared" si="14"/>
        <v>6.8965517241379309E-2</v>
      </c>
      <c r="AG76" s="63">
        <f t="shared" si="15"/>
        <v>0.37139067635410372</v>
      </c>
      <c r="AH76" s="32">
        <f t="shared" ref="AH76:AH134" si="23">AG76/SQRT(AI76)</f>
        <v>0.37139067635410372</v>
      </c>
      <c r="AI76" s="24">
        <f t="shared" si="16"/>
        <v>1</v>
      </c>
      <c r="AJ76" s="63"/>
      <c r="AK76" s="63"/>
      <c r="AL76" s="69">
        <v>0</v>
      </c>
      <c r="AM76" s="69">
        <v>0</v>
      </c>
      <c r="AN76" s="69">
        <v>0</v>
      </c>
      <c r="AO76" s="69">
        <v>0</v>
      </c>
      <c r="AP76" s="69">
        <v>0</v>
      </c>
      <c r="AQ76" s="69">
        <v>0</v>
      </c>
      <c r="AR76" s="69">
        <v>0</v>
      </c>
      <c r="AS76" s="69">
        <v>0</v>
      </c>
      <c r="AT76" s="69">
        <v>0</v>
      </c>
      <c r="AU76" s="69">
        <v>0</v>
      </c>
      <c r="AV76" s="69">
        <v>0</v>
      </c>
      <c r="AW76" s="69">
        <v>0</v>
      </c>
      <c r="AX76" s="69">
        <v>0</v>
      </c>
      <c r="AY76" s="69">
        <v>0</v>
      </c>
      <c r="AZ76" s="69">
        <v>0</v>
      </c>
      <c r="BA76" s="69">
        <v>0</v>
      </c>
      <c r="BB76" s="69">
        <v>0</v>
      </c>
      <c r="BC76" s="69">
        <v>0</v>
      </c>
      <c r="BD76" s="63">
        <f t="shared" si="17"/>
        <v>0</v>
      </c>
      <c r="BE76" s="63">
        <f t="shared" si="18"/>
        <v>0</v>
      </c>
      <c r="BF76" s="32">
        <v>0</v>
      </c>
      <c r="BG76" s="24">
        <f t="shared" si="19"/>
        <v>0</v>
      </c>
      <c r="BH76" s="63"/>
      <c r="BI76" s="63"/>
      <c r="BJ76" s="69">
        <v>0</v>
      </c>
      <c r="BK76" s="69">
        <v>0</v>
      </c>
      <c r="BL76" s="69">
        <v>0</v>
      </c>
      <c r="BM76" s="69">
        <v>0</v>
      </c>
      <c r="BN76" s="69">
        <v>0</v>
      </c>
      <c r="BO76" s="69">
        <v>0</v>
      </c>
      <c r="BP76" s="69">
        <v>0</v>
      </c>
      <c r="BQ76" s="69">
        <v>0</v>
      </c>
      <c r="BR76" s="69">
        <v>0</v>
      </c>
      <c r="BS76" s="69">
        <v>0</v>
      </c>
      <c r="BT76" s="69">
        <v>0</v>
      </c>
      <c r="BU76" s="69">
        <v>0</v>
      </c>
      <c r="BV76" s="69">
        <v>0</v>
      </c>
      <c r="BW76" s="69">
        <v>0</v>
      </c>
      <c r="BX76" s="63">
        <f t="shared" si="20"/>
        <v>0</v>
      </c>
      <c r="BY76" s="63">
        <f t="shared" si="21"/>
        <v>0</v>
      </c>
      <c r="BZ76" s="32">
        <v>0</v>
      </c>
      <c r="CA76" s="24">
        <f t="shared" si="22"/>
        <v>0</v>
      </c>
    </row>
    <row r="77" spans="1:79" x14ac:dyDescent="0.25">
      <c r="A77" s="26" t="s">
        <v>65</v>
      </c>
      <c r="B77" s="26" t="s">
        <v>282</v>
      </c>
      <c r="C77" s="69">
        <v>0</v>
      </c>
      <c r="D77" s="69">
        <v>0</v>
      </c>
      <c r="E77" s="69">
        <v>0</v>
      </c>
      <c r="F77" s="69">
        <v>0</v>
      </c>
      <c r="G77" s="69">
        <v>0</v>
      </c>
      <c r="H77" s="69">
        <v>0</v>
      </c>
      <c r="I77" s="69">
        <v>0</v>
      </c>
      <c r="J77" s="69">
        <v>0</v>
      </c>
      <c r="K77" s="69">
        <v>0</v>
      </c>
      <c r="L77" s="69">
        <v>0</v>
      </c>
      <c r="M77" s="69">
        <v>0</v>
      </c>
      <c r="N77" s="69">
        <v>0</v>
      </c>
      <c r="O77" s="69">
        <v>0</v>
      </c>
      <c r="P77" s="69">
        <v>0</v>
      </c>
      <c r="Q77" s="69">
        <v>0</v>
      </c>
      <c r="R77" s="69">
        <v>0</v>
      </c>
      <c r="S77" s="69">
        <v>0</v>
      </c>
      <c r="T77" s="69">
        <v>0</v>
      </c>
      <c r="U77" s="69">
        <v>0</v>
      </c>
      <c r="V77" s="69">
        <v>0</v>
      </c>
      <c r="W77" s="69">
        <v>0</v>
      </c>
      <c r="X77" s="69">
        <v>0</v>
      </c>
      <c r="Y77" s="69">
        <v>0</v>
      </c>
      <c r="Z77" s="69">
        <v>0</v>
      </c>
      <c r="AA77" s="69">
        <v>0</v>
      </c>
      <c r="AB77" s="69">
        <v>0</v>
      </c>
      <c r="AC77" s="69">
        <v>0</v>
      </c>
      <c r="AD77" s="69">
        <v>0</v>
      </c>
      <c r="AE77" s="69">
        <v>0</v>
      </c>
      <c r="AF77" s="63">
        <f t="shared" si="14"/>
        <v>0</v>
      </c>
      <c r="AG77" s="63">
        <f t="shared" si="15"/>
        <v>0</v>
      </c>
      <c r="AH77" s="32">
        <v>0</v>
      </c>
      <c r="AI77" s="24">
        <f t="shared" si="16"/>
        <v>0</v>
      </c>
      <c r="AJ77" s="63"/>
      <c r="AK77" s="63"/>
      <c r="AL77" s="69">
        <v>0</v>
      </c>
      <c r="AM77" s="69">
        <v>0</v>
      </c>
      <c r="AN77" s="69">
        <v>0</v>
      </c>
      <c r="AO77" s="69">
        <v>0</v>
      </c>
      <c r="AP77" s="69">
        <v>0</v>
      </c>
      <c r="AQ77" s="69">
        <v>0</v>
      </c>
      <c r="AR77" s="69">
        <v>0</v>
      </c>
      <c r="AS77" s="69">
        <v>0</v>
      </c>
      <c r="AT77" s="69">
        <v>0</v>
      </c>
      <c r="AU77" s="69">
        <v>0</v>
      </c>
      <c r="AV77" s="69">
        <v>0</v>
      </c>
      <c r="AW77" s="69">
        <v>0</v>
      </c>
      <c r="AX77" s="69">
        <v>0</v>
      </c>
      <c r="AY77" s="69">
        <v>0</v>
      </c>
      <c r="AZ77" s="69">
        <v>0</v>
      </c>
      <c r="BA77" s="69">
        <v>0</v>
      </c>
      <c r="BB77" s="69">
        <v>0</v>
      </c>
      <c r="BC77" s="69">
        <v>0</v>
      </c>
      <c r="BD77" s="63">
        <f t="shared" si="17"/>
        <v>0</v>
      </c>
      <c r="BE77" s="63">
        <f t="shared" si="18"/>
        <v>0</v>
      </c>
      <c r="BF77" s="32">
        <v>0</v>
      </c>
      <c r="BG77" s="24">
        <f t="shared" si="19"/>
        <v>0</v>
      </c>
      <c r="BH77" s="63"/>
      <c r="BI77" s="63"/>
      <c r="BJ77" s="69">
        <v>0</v>
      </c>
      <c r="BK77" s="69">
        <v>0</v>
      </c>
      <c r="BL77" s="69">
        <v>0</v>
      </c>
      <c r="BM77" s="69">
        <v>1</v>
      </c>
      <c r="BN77" s="69">
        <v>0</v>
      </c>
      <c r="BO77" s="69">
        <v>0</v>
      </c>
      <c r="BP77" s="69">
        <v>0</v>
      </c>
      <c r="BQ77" s="69">
        <v>0</v>
      </c>
      <c r="BR77" s="69">
        <v>0</v>
      </c>
      <c r="BS77" s="69">
        <v>0</v>
      </c>
      <c r="BT77" s="69">
        <v>0</v>
      </c>
      <c r="BU77" s="69">
        <v>0</v>
      </c>
      <c r="BV77" s="69">
        <v>0</v>
      </c>
      <c r="BW77" s="69">
        <v>0</v>
      </c>
      <c r="BX77" s="63">
        <f t="shared" si="20"/>
        <v>3.7037037037037035E-2</v>
      </c>
      <c r="BY77" s="63">
        <f t="shared" si="21"/>
        <v>0.19245008972987526</v>
      </c>
      <c r="BZ77" s="32">
        <f t="shared" si="13"/>
        <v>0.19245008972987526</v>
      </c>
      <c r="CA77" s="24">
        <f t="shared" si="22"/>
        <v>1</v>
      </c>
    </row>
    <row r="78" spans="1:79" x14ac:dyDescent="0.25">
      <c r="A78" s="26" t="s">
        <v>65</v>
      </c>
      <c r="B78" s="26" t="s">
        <v>283</v>
      </c>
      <c r="C78" s="69">
        <v>0</v>
      </c>
      <c r="D78" s="69">
        <v>0</v>
      </c>
      <c r="E78" s="69">
        <v>0</v>
      </c>
      <c r="F78" s="69">
        <v>0</v>
      </c>
      <c r="G78" s="69">
        <v>0</v>
      </c>
      <c r="H78" s="69">
        <v>0</v>
      </c>
      <c r="I78" s="69">
        <v>0</v>
      </c>
      <c r="J78" s="69">
        <v>0</v>
      </c>
      <c r="K78" s="69">
        <v>0</v>
      </c>
      <c r="L78" s="69">
        <v>0</v>
      </c>
      <c r="M78" s="69">
        <v>0</v>
      </c>
      <c r="N78" s="69">
        <v>0</v>
      </c>
      <c r="O78" s="69">
        <v>0</v>
      </c>
      <c r="P78" s="69">
        <v>0</v>
      </c>
      <c r="Q78" s="69">
        <v>0</v>
      </c>
      <c r="R78" s="69">
        <v>0</v>
      </c>
      <c r="S78" s="69">
        <v>0</v>
      </c>
      <c r="T78" s="69">
        <v>0</v>
      </c>
      <c r="U78" s="69">
        <v>0</v>
      </c>
      <c r="V78" s="69">
        <v>0</v>
      </c>
      <c r="W78" s="69">
        <v>0</v>
      </c>
      <c r="X78" s="69">
        <v>0</v>
      </c>
      <c r="Y78" s="69">
        <v>0</v>
      </c>
      <c r="Z78" s="69">
        <v>0</v>
      </c>
      <c r="AA78" s="69">
        <v>0</v>
      </c>
      <c r="AB78" s="69">
        <v>0</v>
      </c>
      <c r="AC78" s="69">
        <v>0</v>
      </c>
      <c r="AD78" s="69">
        <v>0</v>
      </c>
      <c r="AE78" s="69">
        <v>0</v>
      </c>
      <c r="AF78" s="63">
        <f t="shared" si="14"/>
        <v>0</v>
      </c>
      <c r="AG78" s="63">
        <f t="shared" si="15"/>
        <v>0</v>
      </c>
      <c r="AH78" s="32">
        <v>0</v>
      </c>
      <c r="AI78" s="24">
        <f t="shared" si="16"/>
        <v>0</v>
      </c>
      <c r="AJ78" s="63"/>
      <c r="AK78" s="63"/>
      <c r="AL78" s="69">
        <v>0</v>
      </c>
      <c r="AM78" s="69">
        <v>0</v>
      </c>
      <c r="AN78" s="69">
        <v>0</v>
      </c>
      <c r="AO78" s="69">
        <v>0</v>
      </c>
      <c r="AP78" s="69">
        <v>0</v>
      </c>
      <c r="AQ78" s="69">
        <v>0</v>
      </c>
      <c r="AR78" s="69">
        <v>0</v>
      </c>
      <c r="AS78" s="69">
        <v>0</v>
      </c>
      <c r="AT78" s="69">
        <v>0</v>
      </c>
      <c r="AU78" s="69">
        <v>0</v>
      </c>
      <c r="AV78" s="69">
        <v>0</v>
      </c>
      <c r="AW78" s="69">
        <v>0</v>
      </c>
      <c r="AX78" s="69">
        <v>0</v>
      </c>
      <c r="AY78" s="69">
        <v>0</v>
      </c>
      <c r="AZ78" s="69">
        <v>0</v>
      </c>
      <c r="BA78" s="69">
        <v>0</v>
      </c>
      <c r="BB78" s="69">
        <v>0</v>
      </c>
      <c r="BC78" s="69">
        <v>0</v>
      </c>
      <c r="BD78" s="63">
        <f t="shared" si="17"/>
        <v>0</v>
      </c>
      <c r="BE78" s="63">
        <f t="shared" si="18"/>
        <v>0</v>
      </c>
      <c r="BF78" s="32">
        <v>0</v>
      </c>
      <c r="BG78" s="24">
        <f t="shared" si="19"/>
        <v>0</v>
      </c>
      <c r="BH78" s="63"/>
      <c r="BI78" s="63"/>
      <c r="BJ78" s="69">
        <v>0</v>
      </c>
      <c r="BK78" s="69">
        <v>0</v>
      </c>
      <c r="BL78" s="69">
        <v>0</v>
      </c>
      <c r="BM78" s="69">
        <v>0</v>
      </c>
      <c r="BN78" s="69">
        <v>0</v>
      </c>
      <c r="BO78" s="69">
        <v>0</v>
      </c>
      <c r="BP78" s="69">
        <v>0</v>
      </c>
      <c r="BQ78" s="69">
        <v>0</v>
      </c>
      <c r="BR78" s="69">
        <v>0</v>
      </c>
      <c r="BS78" s="69">
        <v>0</v>
      </c>
      <c r="BT78" s="69">
        <v>0</v>
      </c>
      <c r="BU78" s="69">
        <v>0</v>
      </c>
      <c r="BV78" s="69">
        <v>0</v>
      </c>
      <c r="BW78" s="69">
        <v>0</v>
      </c>
      <c r="BX78" s="63">
        <f t="shared" si="20"/>
        <v>0</v>
      </c>
      <c r="BY78" s="63">
        <f t="shared" si="21"/>
        <v>0</v>
      </c>
      <c r="BZ78" s="32">
        <v>0</v>
      </c>
      <c r="CA78" s="24">
        <f t="shared" si="22"/>
        <v>0</v>
      </c>
    </row>
    <row r="79" spans="1:79" x14ac:dyDescent="0.25">
      <c r="A79" s="26" t="s">
        <v>65</v>
      </c>
      <c r="B79" s="26" t="s">
        <v>284</v>
      </c>
      <c r="C79" s="69">
        <v>0</v>
      </c>
      <c r="D79" s="69">
        <v>0</v>
      </c>
      <c r="E79" s="69">
        <v>3</v>
      </c>
      <c r="F79" s="69">
        <v>0</v>
      </c>
      <c r="G79" s="69">
        <v>0</v>
      </c>
      <c r="H79" s="69">
        <v>0</v>
      </c>
      <c r="I79" s="69">
        <v>0</v>
      </c>
      <c r="J79" s="69">
        <v>0</v>
      </c>
      <c r="K79" s="69">
        <v>0</v>
      </c>
      <c r="L79" s="69">
        <v>3</v>
      </c>
      <c r="M79" s="69">
        <v>0</v>
      </c>
      <c r="N79" s="69">
        <v>0</v>
      </c>
      <c r="O79" s="69">
        <v>0</v>
      </c>
      <c r="P79" s="69">
        <v>0</v>
      </c>
      <c r="Q79" s="69">
        <v>0</v>
      </c>
      <c r="R79" s="69">
        <v>0</v>
      </c>
      <c r="S79" s="69">
        <v>0</v>
      </c>
      <c r="T79" s="69">
        <v>3</v>
      </c>
      <c r="U79" s="69">
        <v>0</v>
      </c>
      <c r="V79" s="69">
        <v>2</v>
      </c>
      <c r="W79" s="69">
        <v>0</v>
      </c>
      <c r="X79" s="69">
        <v>0</v>
      </c>
      <c r="Y79" s="69">
        <v>0</v>
      </c>
      <c r="Z79" s="69">
        <v>0</v>
      </c>
      <c r="AA79" s="69">
        <v>0</v>
      </c>
      <c r="AB79" s="69">
        <v>0</v>
      </c>
      <c r="AC79" s="69">
        <v>0</v>
      </c>
      <c r="AD79" s="69">
        <v>0</v>
      </c>
      <c r="AE79" s="69">
        <v>0</v>
      </c>
      <c r="AF79" s="63">
        <f t="shared" si="14"/>
        <v>0.37931034482758619</v>
      </c>
      <c r="AG79" s="63">
        <f t="shared" si="15"/>
        <v>0.97884017021050684</v>
      </c>
      <c r="AH79" s="32">
        <f t="shared" si="23"/>
        <v>0.48942008510525342</v>
      </c>
      <c r="AI79" s="24">
        <f t="shared" si="16"/>
        <v>4</v>
      </c>
      <c r="AJ79" s="63"/>
      <c r="AK79" s="63"/>
      <c r="AL79" s="69">
        <v>3</v>
      </c>
      <c r="AM79" s="69">
        <v>1</v>
      </c>
      <c r="AN79" s="69">
        <v>0</v>
      </c>
      <c r="AO79" s="69">
        <v>2</v>
      </c>
      <c r="AP79" s="69">
        <v>0</v>
      </c>
      <c r="AQ79" s="69">
        <v>2</v>
      </c>
      <c r="AR79" s="69">
        <v>2</v>
      </c>
      <c r="AS79" s="69">
        <v>0</v>
      </c>
      <c r="AT79" s="69">
        <v>0</v>
      </c>
      <c r="AU79" s="69">
        <v>0</v>
      </c>
      <c r="AV79" s="69">
        <v>2</v>
      </c>
      <c r="AW79" s="69">
        <v>0</v>
      </c>
      <c r="AX79" s="69">
        <v>0</v>
      </c>
      <c r="AY79" s="69">
        <v>2</v>
      </c>
      <c r="AZ79" s="69">
        <v>0</v>
      </c>
      <c r="BA79" s="69">
        <v>2</v>
      </c>
      <c r="BB79" s="69">
        <v>0</v>
      </c>
      <c r="BC79" s="69">
        <v>2</v>
      </c>
      <c r="BD79" s="63">
        <f t="shared" si="17"/>
        <v>1</v>
      </c>
      <c r="BE79" s="63">
        <f t="shared" si="18"/>
        <v>1.0846522890932808</v>
      </c>
      <c r="BF79" s="32">
        <f t="shared" si="12"/>
        <v>0.36155076303109362</v>
      </c>
      <c r="BG79" s="24">
        <f t="shared" si="19"/>
        <v>9</v>
      </c>
      <c r="BH79" s="63"/>
      <c r="BI79" s="63"/>
      <c r="BJ79" s="69">
        <v>0</v>
      </c>
      <c r="BK79" s="69">
        <v>0</v>
      </c>
      <c r="BL79" s="69">
        <v>2</v>
      </c>
      <c r="BM79" s="69">
        <v>2</v>
      </c>
      <c r="BN79" s="69">
        <v>0</v>
      </c>
      <c r="BO79" s="69">
        <v>0</v>
      </c>
      <c r="BP79" s="69">
        <v>0</v>
      </c>
      <c r="BQ79" s="69">
        <v>0</v>
      </c>
      <c r="BR79" s="69">
        <v>0</v>
      </c>
      <c r="BS79" s="69">
        <v>0</v>
      </c>
      <c r="BT79" s="69">
        <v>0</v>
      </c>
      <c r="BU79" s="69">
        <v>0</v>
      </c>
      <c r="BV79" s="69">
        <v>0</v>
      </c>
      <c r="BW79" s="69">
        <v>0</v>
      </c>
      <c r="BX79" s="63">
        <f t="shared" si="20"/>
        <v>0.86837789081942129</v>
      </c>
      <c r="BY79" s="63">
        <f t="shared" si="21"/>
        <v>1.8286925256582387</v>
      </c>
      <c r="BZ79" s="32">
        <f t="shared" si="13"/>
        <v>0.5782833521205939</v>
      </c>
      <c r="CA79" s="24">
        <f t="shared" si="22"/>
        <v>10</v>
      </c>
    </row>
    <row r="80" spans="1:79" x14ac:dyDescent="0.25">
      <c r="A80" s="26" t="s">
        <v>65</v>
      </c>
      <c r="B80" s="26" t="s">
        <v>285</v>
      </c>
      <c r="C80" s="69">
        <v>0</v>
      </c>
      <c r="D80" s="69">
        <v>0</v>
      </c>
      <c r="E80" s="69">
        <v>1</v>
      </c>
      <c r="F80" s="69">
        <v>0</v>
      </c>
      <c r="G80" s="69">
        <v>0</v>
      </c>
      <c r="H80" s="69">
        <v>0</v>
      </c>
      <c r="I80" s="69">
        <v>0</v>
      </c>
      <c r="J80" s="69">
        <v>0</v>
      </c>
      <c r="K80" s="69">
        <v>0</v>
      </c>
      <c r="L80" s="69">
        <v>0</v>
      </c>
      <c r="M80" s="69">
        <v>0</v>
      </c>
      <c r="N80" s="69">
        <v>0</v>
      </c>
      <c r="O80" s="69">
        <v>0</v>
      </c>
      <c r="P80" s="69">
        <v>0</v>
      </c>
      <c r="Q80" s="69">
        <v>0</v>
      </c>
      <c r="R80" s="69">
        <v>0</v>
      </c>
      <c r="S80" s="69">
        <v>0</v>
      </c>
      <c r="T80" s="69">
        <v>0</v>
      </c>
      <c r="U80" s="69">
        <v>0</v>
      </c>
      <c r="V80" s="69">
        <v>0</v>
      </c>
      <c r="W80" s="69">
        <v>0</v>
      </c>
      <c r="X80" s="69">
        <v>0</v>
      </c>
      <c r="Y80" s="69">
        <v>0</v>
      </c>
      <c r="Z80" s="69">
        <v>0</v>
      </c>
      <c r="AA80" s="69">
        <v>0</v>
      </c>
      <c r="AB80" s="69">
        <v>0</v>
      </c>
      <c r="AC80" s="69">
        <v>0</v>
      </c>
      <c r="AD80" s="69">
        <v>0</v>
      </c>
      <c r="AE80" s="69">
        <v>0</v>
      </c>
      <c r="AF80" s="63">
        <f t="shared" si="14"/>
        <v>3.4482758620689655E-2</v>
      </c>
      <c r="AG80" s="63">
        <f t="shared" si="15"/>
        <v>0.18569533817705186</v>
      </c>
      <c r="AH80" s="32">
        <f t="shared" si="23"/>
        <v>0.18569533817705186</v>
      </c>
      <c r="AI80" s="24">
        <f t="shared" si="16"/>
        <v>1</v>
      </c>
      <c r="AJ80" s="63"/>
      <c r="AK80" s="63"/>
      <c r="AL80" s="69">
        <v>0</v>
      </c>
      <c r="AM80" s="69">
        <v>0</v>
      </c>
      <c r="AN80" s="69">
        <v>0</v>
      </c>
      <c r="AO80" s="69">
        <v>0</v>
      </c>
      <c r="AP80" s="69">
        <v>0</v>
      </c>
      <c r="AQ80" s="69">
        <v>0</v>
      </c>
      <c r="AR80" s="69">
        <v>1</v>
      </c>
      <c r="AS80" s="69">
        <v>0</v>
      </c>
      <c r="AT80" s="69">
        <v>0</v>
      </c>
      <c r="AU80" s="69">
        <v>0</v>
      </c>
      <c r="AV80" s="69">
        <v>0</v>
      </c>
      <c r="AW80" s="69">
        <v>0</v>
      </c>
      <c r="AX80" s="69">
        <v>0</v>
      </c>
      <c r="AY80" s="69">
        <v>0</v>
      </c>
      <c r="AZ80" s="69">
        <v>0</v>
      </c>
      <c r="BA80" s="69">
        <v>0</v>
      </c>
      <c r="BB80" s="69">
        <v>0</v>
      </c>
      <c r="BC80" s="69">
        <v>0</v>
      </c>
      <c r="BD80" s="63">
        <f t="shared" si="17"/>
        <v>5.5555555555555552E-2</v>
      </c>
      <c r="BE80" s="63">
        <f t="shared" si="18"/>
        <v>0.23570226039551584</v>
      </c>
      <c r="BF80" s="32">
        <f t="shared" si="12"/>
        <v>0.23570226039551584</v>
      </c>
      <c r="BG80" s="24">
        <f t="shared" si="19"/>
        <v>1</v>
      </c>
      <c r="BH80" s="63"/>
      <c r="BI80" s="63"/>
      <c r="BJ80" s="69">
        <v>0</v>
      </c>
      <c r="BK80" s="69">
        <v>0</v>
      </c>
      <c r="BL80" s="69">
        <v>0</v>
      </c>
      <c r="BM80" s="69">
        <v>0</v>
      </c>
      <c r="BN80" s="69">
        <v>0</v>
      </c>
      <c r="BO80" s="69">
        <v>0</v>
      </c>
      <c r="BP80" s="69">
        <v>0</v>
      </c>
      <c r="BQ80" s="69">
        <v>0</v>
      </c>
      <c r="BR80" s="69">
        <v>0</v>
      </c>
      <c r="BS80" s="69">
        <v>0</v>
      </c>
      <c r="BT80" s="69">
        <v>0</v>
      </c>
      <c r="BU80" s="69">
        <v>0</v>
      </c>
      <c r="BV80" s="69">
        <v>0</v>
      </c>
      <c r="BW80" s="69">
        <v>0</v>
      </c>
      <c r="BX80" s="63">
        <f t="shared" si="20"/>
        <v>5.6554076901725453E-2</v>
      </c>
      <c r="BY80" s="63">
        <f t="shared" si="21"/>
        <v>0.19882749706143885</v>
      </c>
      <c r="BZ80" s="32">
        <f t="shared" si="13"/>
        <v>9.9413748530719423E-2</v>
      </c>
      <c r="CA80" s="24">
        <f t="shared" si="22"/>
        <v>4</v>
      </c>
    </row>
    <row r="81" spans="1:79" x14ac:dyDescent="0.25">
      <c r="A81" s="26" t="s">
        <v>65</v>
      </c>
      <c r="B81" s="26" t="s">
        <v>286</v>
      </c>
      <c r="C81" s="69">
        <v>0</v>
      </c>
      <c r="D81" s="69">
        <v>0</v>
      </c>
      <c r="E81" s="69">
        <v>0</v>
      </c>
      <c r="F81" s="69">
        <v>0</v>
      </c>
      <c r="G81" s="69">
        <v>0</v>
      </c>
      <c r="H81" s="69">
        <v>0</v>
      </c>
      <c r="I81" s="69">
        <v>0</v>
      </c>
      <c r="J81" s="69">
        <v>0</v>
      </c>
      <c r="K81" s="69">
        <v>0</v>
      </c>
      <c r="L81" s="69">
        <v>0</v>
      </c>
      <c r="M81" s="69">
        <v>0</v>
      </c>
      <c r="N81" s="69">
        <v>0</v>
      </c>
      <c r="O81" s="69">
        <v>0</v>
      </c>
      <c r="P81" s="69">
        <v>0</v>
      </c>
      <c r="Q81" s="69">
        <v>0</v>
      </c>
      <c r="R81" s="69">
        <v>0</v>
      </c>
      <c r="S81" s="69">
        <v>0</v>
      </c>
      <c r="T81" s="69">
        <v>0</v>
      </c>
      <c r="U81" s="69">
        <v>0</v>
      </c>
      <c r="V81" s="69">
        <v>0</v>
      </c>
      <c r="W81" s="69">
        <v>0</v>
      </c>
      <c r="X81" s="69">
        <v>0</v>
      </c>
      <c r="Y81" s="69">
        <v>0</v>
      </c>
      <c r="Z81" s="69">
        <v>0</v>
      </c>
      <c r="AA81" s="69">
        <v>0</v>
      </c>
      <c r="AB81" s="69">
        <v>0</v>
      </c>
      <c r="AC81" s="69">
        <v>0</v>
      </c>
      <c r="AD81" s="69">
        <v>0</v>
      </c>
      <c r="AE81" s="69">
        <v>0</v>
      </c>
      <c r="AF81" s="63">
        <f t="shared" si="14"/>
        <v>0</v>
      </c>
      <c r="AG81" s="63">
        <f t="shared" si="15"/>
        <v>0</v>
      </c>
      <c r="AH81" s="32">
        <v>0</v>
      </c>
      <c r="AI81" s="24">
        <f t="shared" si="16"/>
        <v>0</v>
      </c>
      <c r="AJ81" s="63"/>
      <c r="AK81" s="63"/>
      <c r="AL81" s="69">
        <v>0</v>
      </c>
      <c r="AM81" s="69">
        <v>0</v>
      </c>
      <c r="AN81" s="69">
        <v>0</v>
      </c>
      <c r="AO81" s="69">
        <v>0</v>
      </c>
      <c r="AP81" s="69">
        <v>0</v>
      </c>
      <c r="AQ81" s="69">
        <v>0</v>
      </c>
      <c r="AR81" s="69">
        <v>0</v>
      </c>
      <c r="AS81" s="69">
        <v>0</v>
      </c>
      <c r="AT81" s="69">
        <v>0</v>
      </c>
      <c r="AU81" s="69">
        <v>0</v>
      </c>
      <c r="AV81" s="69">
        <v>0</v>
      </c>
      <c r="AW81" s="69">
        <v>0</v>
      </c>
      <c r="AX81" s="69">
        <v>0</v>
      </c>
      <c r="AY81" s="69">
        <v>0</v>
      </c>
      <c r="AZ81" s="69">
        <v>0</v>
      </c>
      <c r="BA81" s="69">
        <v>0</v>
      </c>
      <c r="BB81" s="69">
        <v>0</v>
      </c>
      <c r="BC81" s="69">
        <v>0</v>
      </c>
      <c r="BD81" s="63">
        <f t="shared" si="17"/>
        <v>0</v>
      </c>
      <c r="BE81" s="63">
        <f t="shared" si="18"/>
        <v>0</v>
      </c>
      <c r="BF81" s="32">
        <v>0</v>
      </c>
      <c r="BG81" s="24">
        <f t="shared" si="19"/>
        <v>0</v>
      </c>
      <c r="BH81" s="63"/>
      <c r="BI81" s="63"/>
      <c r="BJ81" s="69">
        <v>0</v>
      </c>
      <c r="BK81" s="69">
        <v>0</v>
      </c>
      <c r="BL81" s="69">
        <v>0</v>
      </c>
      <c r="BM81" s="69">
        <v>0</v>
      </c>
      <c r="BN81" s="69">
        <v>0</v>
      </c>
      <c r="BO81" s="69">
        <v>0</v>
      </c>
      <c r="BP81" s="69">
        <v>0</v>
      </c>
      <c r="BQ81" s="69">
        <v>0</v>
      </c>
      <c r="BR81" s="69">
        <v>0</v>
      </c>
      <c r="BS81" s="69">
        <v>0</v>
      </c>
      <c r="BT81" s="69">
        <v>0</v>
      </c>
      <c r="BU81" s="69">
        <v>0</v>
      </c>
      <c r="BV81" s="69">
        <v>0</v>
      </c>
      <c r="BW81" s="69">
        <v>0</v>
      </c>
      <c r="BX81" s="63">
        <f t="shared" si="20"/>
        <v>0</v>
      </c>
      <c r="BY81" s="63">
        <f t="shared" si="21"/>
        <v>0</v>
      </c>
      <c r="BZ81" s="32">
        <v>0</v>
      </c>
      <c r="CA81" s="24">
        <f t="shared" si="22"/>
        <v>0</v>
      </c>
    </row>
    <row r="82" spans="1:79" x14ac:dyDescent="0.25">
      <c r="A82" s="26" t="s">
        <v>65</v>
      </c>
      <c r="B82" s="26" t="s">
        <v>287</v>
      </c>
      <c r="C82" s="69">
        <v>0</v>
      </c>
      <c r="D82" s="69">
        <v>0</v>
      </c>
      <c r="E82" s="69">
        <v>0</v>
      </c>
      <c r="F82" s="69">
        <v>0</v>
      </c>
      <c r="G82" s="69">
        <v>0</v>
      </c>
      <c r="H82" s="69">
        <v>0</v>
      </c>
      <c r="I82" s="69">
        <v>0</v>
      </c>
      <c r="J82" s="69">
        <v>0</v>
      </c>
      <c r="K82" s="69">
        <v>0</v>
      </c>
      <c r="L82" s="69">
        <v>0</v>
      </c>
      <c r="M82" s="69">
        <v>0</v>
      </c>
      <c r="N82" s="69">
        <v>0</v>
      </c>
      <c r="O82" s="69">
        <v>0</v>
      </c>
      <c r="P82" s="69">
        <v>0</v>
      </c>
      <c r="Q82" s="69">
        <v>0</v>
      </c>
      <c r="R82" s="69">
        <v>0</v>
      </c>
      <c r="S82" s="69">
        <v>0</v>
      </c>
      <c r="T82" s="69">
        <v>0</v>
      </c>
      <c r="U82" s="69">
        <v>0</v>
      </c>
      <c r="V82" s="69">
        <v>0</v>
      </c>
      <c r="W82" s="69">
        <v>0</v>
      </c>
      <c r="X82" s="69">
        <v>0</v>
      </c>
      <c r="Y82" s="69">
        <v>0</v>
      </c>
      <c r="Z82" s="69">
        <v>0</v>
      </c>
      <c r="AA82" s="69">
        <v>0</v>
      </c>
      <c r="AB82" s="69">
        <v>0</v>
      </c>
      <c r="AC82" s="69">
        <v>0</v>
      </c>
      <c r="AD82" s="69">
        <v>0</v>
      </c>
      <c r="AE82" s="69">
        <v>0</v>
      </c>
      <c r="AF82" s="63">
        <f t="shared" si="14"/>
        <v>0</v>
      </c>
      <c r="AG82" s="63">
        <f t="shared" si="15"/>
        <v>0</v>
      </c>
      <c r="AH82" s="32">
        <v>0</v>
      </c>
      <c r="AI82" s="24">
        <f t="shared" si="16"/>
        <v>0</v>
      </c>
      <c r="AJ82" s="63"/>
      <c r="AK82" s="63"/>
      <c r="AL82" s="69">
        <v>0</v>
      </c>
      <c r="AM82" s="69">
        <v>0</v>
      </c>
      <c r="AN82" s="69">
        <v>0</v>
      </c>
      <c r="AO82" s="69">
        <v>0</v>
      </c>
      <c r="AP82" s="69">
        <v>0</v>
      </c>
      <c r="AQ82" s="69">
        <v>0</v>
      </c>
      <c r="AR82" s="69">
        <v>0</v>
      </c>
      <c r="AS82" s="69">
        <v>0</v>
      </c>
      <c r="AT82" s="69">
        <v>0</v>
      </c>
      <c r="AU82" s="69">
        <v>0</v>
      </c>
      <c r="AV82" s="69">
        <v>0</v>
      </c>
      <c r="AW82" s="69">
        <v>0</v>
      </c>
      <c r="AX82" s="69">
        <v>0</v>
      </c>
      <c r="AY82" s="69">
        <v>0</v>
      </c>
      <c r="AZ82" s="69">
        <v>0</v>
      </c>
      <c r="BA82" s="69">
        <v>0</v>
      </c>
      <c r="BB82" s="69">
        <v>0</v>
      </c>
      <c r="BC82" s="69">
        <v>0</v>
      </c>
      <c r="BD82" s="63">
        <f t="shared" si="17"/>
        <v>0</v>
      </c>
      <c r="BE82" s="63">
        <f t="shared" si="18"/>
        <v>0</v>
      </c>
      <c r="BF82" s="32">
        <v>0</v>
      </c>
      <c r="BG82" s="24">
        <f t="shared" si="19"/>
        <v>0</v>
      </c>
      <c r="BH82" s="63"/>
      <c r="BI82" s="63"/>
      <c r="BJ82" s="69">
        <v>0</v>
      </c>
      <c r="BK82" s="69">
        <v>0</v>
      </c>
      <c r="BL82" s="69">
        <v>0</v>
      </c>
      <c r="BM82" s="69">
        <v>0</v>
      </c>
      <c r="BN82" s="69">
        <v>0</v>
      </c>
      <c r="BO82" s="69">
        <v>0</v>
      </c>
      <c r="BP82" s="69">
        <v>0</v>
      </c>
      <c r="BQ82" s="69">
        <v>0</v>
      </c>
      <c r="BR82" s="69">
        <v>0</v>
      </c>
      <c r="BS82" s="69">
        <v>0</v>
      </c>
      <c r="BT82" s="69">
        <v>0</v>
      </c>
      <c r="BU82" s="69">
        <v>0</v>
      </c>
      <c r="BV82" s="69">
        <v>0</v>
      </c>
      <c r="BW82" s="69">
        <v>0</v>
      </c>
      <c r="BX82" s="63">
        <f t="shared" si="20"/>
        <v>0</v>
      </c>
      <c r="BY82" s="63">
        <f t="shared" si="21"/>
        <v>0</v>
      </c>
      <c r="BZ82" s="32">
        <v>0</v>
      </c>
      <c r="CA82" s="24">
        <f t="shared" si="22"/>
        <v>0</v>
      </c>
    </row>
    <row r="83" spans="1:79" x14ac:dyDescent="0.25">
      <c r="A83" s="26" t="s">
        <v>65</v>
      </c>
      <c r="B83" s="26" t="s">
        <v>288</v>
      </c>
      <c r="C83" s="69">
        <v>0</v>
      </c>
      <c r="D83" s="69">
        <v>0</v>
      </c>
      <c r="E83" s="69">
        <v>0</v>
      </c>
      <c r="F83" s="69">
        <v>0</v>
      </c>
      <c r="G83" s="69">
        <v>0</v>
      </c>
      <c r="H83" s="69">
        <v>0</v>
      </c>
      <c r="I83" s="69">
        <v>0</v>
      </c>
      <c r="J83" s="69">
        <v>0</v>
      </c>
      <c r="K83" s="69">
        <v>0</v>
      </c>
      <c r="L83" s="69">
        <v>0</v>
      </c>
      <c r="M83" s="69">
        <v>0</v>
      </c>
      <c r="N83" s="69">
        <v>0</v>
      </c>
      <c r="O83" s="69">
        <v>0</v>
      </c>
      <c r="P83" s="69">
        <v>0</v>
      </c>
      <c r="Q83" s="69">
        <v>0</v>
      </c>
      <c r="R83" s="69">
        <v>0</v>
      </c>
      <c r="S83" s="69">
        <v>0</v>
      </c>
      <c r="T83" s="69">
        <v>0</v>
      </c>
      <c r="U83" s="69">
        <v>0</v>
      </c>
      <c r="V83" s="69">
        <v>0</v>
      </c>
      <c r="W83" s="69">
        <v>0</v>
      </c>
      <c r="X83" s="69">
        <v>0</v>
      </c>
      <c r="Y83" s="69">
        <v>0</v>
      </c>
      <c r="Z83" s="69">
        <v>0</v>
      </c>
      <c r="AA83" s="69">
        <v>0</v>
      </c>
      <c r="AB83" s="69">
        <v>0</v>
      </c>
      <c r="AC83" s="69">
        <v>0</v>
      </c>
      <c r="AD83" s="69">
        <v>0</v>
      </c>
      <c r="AE83" s="69">
        <v>0</v>
      </c>
      <c r="AF83" s="63">
        <f t="shared" si="14"/>
        <v>0</v>
      </c>
      <c r="AG83" s="63">
        <f t="shared" si="15"/>
        <v>0</v>
      </c>
      <c r="AH83" s="32">
        <v>0</v>
      </c>
      <c r="AI83" s="24">
        <f t="shared" si="16"/>
        <v>0</v>
      </c>
      <c r="AJ83" s="63"/>
      <c r="AK83" s="63"/>
      <c r="AL83" s="69">
        <v>0</v>
      </c>
      <c r="AM83" s="69">
        <v>0</v>
      </c>
      <c r="AN83" s="69">
        <v>0</v>
      </c>
      <c r="AO83" s="69">
        <v>0</v>
      </c>
      <c r="AP83" s="69">
        <v>0</v>
      </c>
      <c r="AQ83" s="69">
        <v>0</v>
      </c>
      <c r="AR83" s="69">
        <v>0</v>
      </c>
      <c r="AS83" s="69">
        <v>0</v>
      </c>
      <c r="AT83" s="69">
        <v>0</v>
      </c>
      <c r="AU83" s="69">
        <v>0</v>
      </c>
      <c r="AV83" s="69">
        <v>0</v>
      </c>
      <c r="AW83" s="69">
        <v>0</v>
      </c>
      <c r="AX83" s="69">
        <v>0</v>
      </c>
      <c r="AY83" s="69">
        <v>0</v>
      </c>
      <c r="AZ83" s="69">
        <v>0</v>
      </c>
      <c r="BA83" s="69">
        <v>0</v>
      </c>
      <c r="BB83" s="69">
        <v>0</v>
      </c>
      <c r="BC83" s="69">
        <v>0</v>
      </c>
      <c r="BD83" s="63">
        <f t="shared" si="17"/>
        <v>0</v>
      </c>
      <c r="BE83" s="63">
        <f t="shared" si="18"/>
        <v>0</v>
      </c>
      <c r="BF83" s="32">
        <v>0</v>
      </c>
      <c r="BG83" s="24">
        <f t="shared" si="19"/>
        <v>0</v>
      </c>
      <c r="BH83" s="63"/>
      <c r="BI83" s="63"/>
      <c r="BJ83" s="69">
        <v>0</v>
      </c>
      <c r="BK83" s="69">
        <v>0</v>
      </c>
      <c r="BL83" s="69">
        <v>0</v>
      </c>
      <c r="BM83" s="69">
        <v>0</v>
      </c>
      <c r="BN83" s="69">
        <v>0</v>
      </c>
      <c r="BO83" s="69">
        <v>0</v>
      </c>
      <c r="BP83" s="69">
        <v>0</v>
      </c>
      <c r="BQ83" s="69">
        <v>0</v>
      </c>
      <c r="BR83" s="69">
        <v>0</v>
      </c>
      <c r="BS83" s="69">
        <v>0</v>
      </c>
      <c r="BT83" s="69">
        <v>0</v>
      </c>
      <c r="BU83" s="69">
        <v>0</v>
      </c>
      <c r="BV83" s="69">
        <v>0</v>
      </c>
      <c r="BW83" s="69">
        <v>0</v>
      </c>
      <c r="BX83" s="63">
        <f t="shared" si="20"/>
        <v>0</v>
      </c>
      <c r="BY83" s="63">
        <f t="shared" si="21"/>
        <v>0</v>
      </c>
      <c r="BZ83" s="32">
        <v>0</v>
      </c>
      <c r="CA83" s="24">
        <f t="shared" si="22"/>
        <v>0</v>
      </c>
    </row>
    <row r="84" spans="1:79" x14ac:dyDescent="0.25">
      <c r="A84" s="26" t="s">
        <v>65</v>
      </c>
      <c r="B84" s="26" t="s">
        <v>289</v>
      </c>
      <c r="C84" s="69">
        <v>3</v>
      </c>
      <c r="D84" s="69">
        <v>4</v>
      </c>
      <c r="E84" s="69">
        <v>4</v>
      </c>
      <c r="F84" s="69">
        <v>3</v>
      </c>
      <c r="G84" s="69">
        <v>3</v>
      </c>
      <c r="H84" s="69">
        <v>4</v>
      </c>
      <c r="I84" s="69">
        <v>4</v>
      </c>
      <c r="J84" s="69">
        <v>2</v>
      </c>
      <c r="K84" s="69">
        <v>3</v>
      </c>
      <c r="L84" s="69">
        <v>2</v>
      </c>
      <c r="M84" s="69">
        <v>4</v>
      </c>
      <c r="N84" s="69">
        <v>4</v>
      </c>
      <c r="O84" s="69">
        <v>4</v>
      </c>
      <c r="P84" s="69">
        <v>2</v>
      </c>
      <c r="Q84" s="69">
        <v>3</v>
      </c>
      <c r="R84" s="69">
        <v>3</v>
      </c>
      <c r="S84" s="69">
        <v>4</v>
      </c>
      <c r="T84" s="69">
        <v>2</v>
      </c>
      <c r="U84" s="69">
        <v>2</v>
      </c>
      <c r="V84" s="69">
        <v>2</v>
      </c>
      <c r="W84" s="69">
        <v>5</v>
      </c>
      <c r="X84" s="69">
        <v>3</v>
      </c>
      <c r="Y84" s="69">
        <v>3</v>
      </c>
      <c r="Z84" s="69">
        <v>4</v>
      </c>
      <c r="AA84" s="69">
        <v>2</v>
      </c>
      <c r="AB84" s="69">
        <v>3</v>
      </c>
      <c r="AC84" s="69">
        <v>4</v>
      </c>
      <c r="AD84" s="69">
        <v>0</v>
      </c>
      <c r="AE84" s="69">
        <v>3</v>
      </c>
      <c r="AF84" s="63">
        <f t="shared" si="14"/>
        <v>3.0689655172413794</v>
      </c>
      <c r="AG84" s="63">
        <f t="shared" si="15"/>
        <v>1.0327160611969721</v>
      </c>
      <c r="AH84" s="32">
        <f t="shared" si="23"/>
        <v>0.1951649909192392</v>
      </c>
      <c r="AI84" s="24">
        <f t="shared" si="16"/>
        <v>28</v>
      </c>
      <c r="AJ84" s="63"/>
      <c r="AK84" s="63"/>
      <c r="AL84" s="69">
        <v>3</v>
      </c>
      <c r="AM84" s="69">
        <v>4</v>
      </c>
      <c r="AN84" s="69">
        <v>4</v>
      </c>
      <c r="AO84" s="69">
        <v>3</v>
      </c>
      <c r="AP84" s="69">
        <v>3</v>
      </c>
      <c r="AQ84" s="69">
        <v>2</v>
      </c>
      <c r="AR84" s="69">
        <v>4</v>
      </c>
      <c r="AS84" s="69">
        <v>5</v>
      </c>
      <c r="AT84" s="69">
        <v>3</v>
      </c>
      <c r="AU84" s="69">
        <v>4</v>
      </c>
      <c r="AV84" s="69">
        <v>2</v>
      </c>
      <c r="AW84" s="69">
        <v>4</v>
      </c>
      <c r="AX84" s="69">
        <v>3</v>
      </c>
      <c r="AY84" s="69">
        <v>3</v>
      </c>
      <c r="AZ84" s="69">
        <v>3</v>
      </c>
      <c r="BA84" s="69">
        <v>3</v>
      </c>
      <c r="BB84" s="69">
        <v>3</v>
      </c>
      <c r="BC84" s="69">
        <v>2</v>
      </c>
      <c r="BD84" s="63">
        <f t="shared" si="17"/>
        <v>3.2222222222222223</v>
      </c>
      <c r="BE84" s="63">
        <f t="shared" si="18"/>
        <v>0.80845208345444342</v>
      </c>
      <c r="BF84" s="32">
        <f t="shared" si="12"/>
        <v>0.19055398349167654</v>
      </c>
      <c r="BG84" s="24">
        <f t="shared" si="19"/>
        <v>18</v>
      </c>
      <c r="BH84" s="63"/>
      <c r="BI84" s="63"/>
      <c r="BJ84" s="69">
        <v>3</v>
      </c>
      <c r="BK84" s="69">
        <v>4</v>
      </c>
      <c r="BL84" s="69">
        <v>4</v>
      </c>
      <c r="BM84" s="69">
        <v>3</v>
      </c>
      <c r="BN84" s="69">
        <v>2</v>
      </c>
      <c r="BO84" s="69">
        <v>3</v>
      </c>
      <c r="BP84" s="69">
        <v>4</v>
      </c>
      <c r="BQ84" s="69">
        <v>5</v>
      </c>
      <c r="BR84" s="69">
        <v>3</v>
      </c>
      <c r="BS84" s="69">
        <v>3</v>
      </c>
      <c r="BT84" s="69">
        <v>4</v>
      </c>
      <c r="BU84" s="69">
        <v>2</v>
      </c>
      <c r="BV84" s="69">
        <v>4</v>
      </c>
      <c r="BW84" s="69">
        <v>3</v>
      </c>
      <c r="BX84" s="63">
        <f t="shared" si="20"/>
        <v>3.5637491958951237</v>
      </c>
      <c r="BY84" s="63">
        <f t="shared" si="21"/>
        <v>3.064463164792893</v>
      </c>
      <c r="BZ84" s="32">
        <f t="shared" si="13"/>
        <v>0.58975621103828979</v>
      </c>
      <c r="CA84" s="24">
        <f t="shared" si="22"/>
        <v>27</v>
      </c>
    </row>
    <row r="85" spans="1:79" x14ac:dyDescent="0.25">
      <c r="A85" s="26" t="s">
        <v>65</v>
      </c>
      <c r="B85" s="26" t="s">
        <v>290</v>
      </c>
      <c r="C85" s="69">
        <v>4</v>
      </c>
      <c r="D85" s="69">
        <v>4</v>
      </c>
      <c r="E85" s="69">
        <v>5</v>
      </c>
      <c r="F85" s="69">
        <v>4</v>
      </c>
      <c r="G85" s="69">
        <v>3</v>
      </c>
      <c r="H85" s="69">
        <v>4</v>
      </c>
      <c r="I85" s="69">
        <v>5</v>
      </c>
      <c r="J85" s="69">
        <v>3</v>
      </c>
      <c r="K85" s="69">
        <v>4</v>
      </c>
      <c r="L85" s="69">
        <v>3</v>
      </c>
      <c r="M85" s="69">
        <v>5</v>
      </c>
      <c r="N85" s="69">
        <v>5</v>
      </c>
      <c r="O85" s="69">
        <v>4</v>
      </c>
      <c r="P85" s="69">
        <v>3</v>
      </c>
      <c r="Q85" s="69">
        <v>3</v>
      </c>
      <c r="R85" s="69">
        <v>3</v>
      </c>
      <c r="S85" s="69">
        <v>4</v>
      </c>
      <c r="T85" s="69">
        <v>4</v>
      </c>
      <c r="U85" s="69">
        <v>3</v>
      </c>
      <c r="V85" s="69">
        <v>2</v>
      </c>
      <c r="W85" s="69">
        <v>5</v>
      </c>
      <c r="X85" s="69">
        <v>4</v>
      </c>
      <c r="Y85" s="69">
        <v>4</v>
      </c>
      <c r="Z85" s="69">
        <v>5</v>
      </c>
      <c r="AA85" s="69">
        <v>3</v>
      </c>
      <c r="AB85" s="69">
        <v>4</v>
      </c>
      <c r="AC85" s="69">
        <v>4</v>
      </c>
      <c r="AD85" s="69">
        <v>0</v>
      </c>
      <c r="AE85" s="69">
        <v>5</v>
      </c>
      <c r="AF85" s="63">
        <f t="shared" si="14"/>
        <v>3.7586206896551726</v>
      </c>
      <c r="AG85" s="63">
        <f t="shared" si="15"/>
        <v>1.0907131485472217</v>
      </c>
      <c r="AH85" s="32">
        <f t="shared" si="23"/>
        <v>0.20612541019744279</v>
      </c>
      <c r="AI85" s="24">
        <f t="shared" si="16"/>
        <v>28</v>
      </c>
      <c r="AJ85" s="63"/>
      <c r="AK85" s="63"/>
      <c r="AL85" s="69">
        <v>4</v>
      </c>
      <c r="AM85" s="69">
        <v>5</v>
      </c>
      <c r="AN85" s="69">
        <v>4</v>
      </c>
      <c r="AO85" s="69">
        <v>4</v>
      </c>
      <c r="AP85" s="69">
        <v>3</v>
      </c>
      <c r="AQ85" s="69">
        <v>2</v>
      </c>
      <c r="AR85" s="69">
        <v>5</v>
      </c>
      <c r="AS85" s="69">
        <v>5</v>
      </c>
      <c r="AT85" s="69">
        <v>4</v>
      </c>
      <c r="AU85" s="69">
        <v>5</v>
      </c>
      <c r="AV85" s="69">
        <v>3</v>
      </c>
      <c r="AW85" s="69">
        <v>5</v>
      </c>
      <c r="AX85" s="69">
        <v>4</v>
      </c>
      <c r="AY85" s="69">
        <v>4</v>
      </c>
      <c r="AZ85" s="69">
        <v>4</v>
      </c>
      <c r="BA85" s="69">
        <v>4</v>
      </c>
      <c r="BB85" s="69">
        <v>4</v>
      </c>
      <c r="BC85" s="69">
        <v>2</v>
      </c>
      <c r="BD85" s="63">
        <f t="shared" si="17"/>
        <v>3.9444444444444446</v>
      </c>
      <c r="BE85" s="63">
        <f t="shared" si="18"/>
        <v>0.93759531105923422</v>
      </c>
      <c r="BF85" s="32">
        <f t="shared" si="12"/>
        <v>0.22099333415289832</v>
      </c>
      <c r="BG85" s="24">
        <f t="shared" si="19"/>
        <v>18</v>
      </c>
      <c r="BH85" s="63"/>
      <c r="BI85" s="63"/>
      <c r="BJ85" s="69">
        <v>5</v>
      </c>
      <c r="BK85" s="69">
        <v>5</v>
      </c>
      <c r="BL85" s="69">
        <v>5</v>
      </c>
      <c r="BM85" s="69">
        <v>4</v>
      </c>
      <c r="BN85" s="69">
        <v>2</v>
      </c>
      <c r="BO85" s="69">
        <v>4</v>
      </c>
      <c r="BP85" s="69">
        <v>5</v>
      </c>
      <c r="BQ85" s="69">
        <v>5</v>
      </c>
      <c r="BR85" s="69">
        <v>4</v>
      </c>
      <c r="BS85" s="69">
        <v>4</v>
      </c>
      <c r="BT85" s="69">
        <v>4</v>
      </c>
      <c r="BU85" s="69">
        <v>3</v>
      </c>
      <c r="BV85" s="69">
        <v>4</v>
      </c>
      <c r="BW85" s="69">
        <v>3</v>
      </c>
      <c r="BX85" s="63">
        <f t="shared" si="20"/>
        <v>4.2630752996169106</v>
      </c>
      <c r="BY85" s="63">
        <f t="shared" si="21"/>
        <v>3.0114759205468187</v>
      </c>
      <c r="BZ85" s="32">
        <f t="shared" si="13"/>
        <v>0.57955881112859398</v>
      </c>
      <c r="CA85" s="24">
        <f t="shared" si="22"/>
        <v>27</v>
      </c>
    </row>
    <row r="86" spans="1:79" x14ac:dyDescent="0.25">
      <c r="A86" s="26" t="s">
        <v>65</v>
      </c>
      <c r="B86" s="26" t="s">
        <v>291</v>
      </c>
      <c r="C86" s="69">
        <v>2</v>
      </c>
      <c r="D86" s="69">
        <v>0</v>
      </c>
      <c r="E86" s="69">
        <v>1</v>
      </c>
      <c r="F86" s="69">
        <v>0</v>
      </c>
      <c r="G86" s="69">
        <v>0</v>
      </c>
      <c r="H86" s="69">
        <v>0</v>
      </c>
      <c r="I86" s="69">
        <v>0</v>
      </c>
      <c r="J86" s="69">
        <v>0</v>
      </c>
      <c r="K86" s="69">
        <v>0</v>
      </c>
      <c r="L86" s="69">
        <v>0</v>
      </c>
      <c r="M86" s="69">
        <v>0</v>
      </c>
      <c r="N86" s="69">
        <v>0</v>
      </c>
      <c r="O86" s="69">
        <v>0</v>
      </c>
      <c r="P86" s="69">
        <v>0</v>
      </c>
      <c r="Q86" s="69">
        <v>0</v>
      </c>
      <c r="R86" s="69">
        <v>0</v>
      </c>
      <c r="S86" s="69">
        <v>0</v>
      </c>
      <c r="T86" s="69">
        <v>0</v>
      </c>
      <c r="U86" s="69">
        <v>0</v>
      </c>
      <c r="V86" s="69">
        <v>0</v>
      </c>
      <c r="W86" s="69">
        <v>0</v>
      </c>
      <c r="X86" s="69">
        <v>0</v>
      </c>
      <c r="Y86" s="69">
        <v>0</v>
      </c>
      <c r="Z86" s="69">
        <v>0</v>
      </c>
      <c r="AA86" s="69">
        <v>0</v>
      </c>
      <c r="AB86" s="69">
        <v>0</v>
      </c>
      <c r="AC86" s="69">
        <v>0</v>
      </c>
      <c r="AD86" s="69">
        <v>0</v>
      </c>
      <c r="AE86" s="69">
        <v>0</v>
      </c>
      <c r="AF86" s="63">
        <f t="shared" si="14"/>
        <v>0.10344827586206896</v>
      </c>
      <c r="AG86" s="63">
        <f t="shared" si="15"/>
        <v>0.40925259281898757</v>
      </c>
      <c r="AH86" s="32">
        <f t="shared" si="23"/>
        <v>0.28938528360048305</v>
      </c>
      <c r="AI86" s="24">
        <f t="shared" si="16"/>
        <v>2</v>
      </c>
      <c r="AJ86" s="63"/>
      <c r="AK86" s="63"/>
      <c r="AL86" s="69">
        <v>0</v>
      </c>
      <c r="AM86" s="69">
        <v>3</v>
      </c>
      <c r="AN86" s="69">
        <v>0</v>
      </c>
      <c r="AO86" s="69">
        <v>2</v>
      </c>
      <c r="AP86" s="69">
        <v>0</v>
      </c>
      <c r="AQ86" s="69">
        <v>0</v>
      </c>
      <c r="AR86" s="69">
        <v>0</v>
      </c>
      <c r="AS86" s="69">
        <v>0</v>
      </c>
      <c r="AT86" s="69">
        <v>0</v>
      </c>
      <c r="AU86" s="69">
        <v>0</v>
      </c>
      <c r="AV86" s="69">
        <v>0</v>
      </c>
      <c r="AW86" s="69">
        <v>0</v>
      </c>
      <c r="AX86" s="69">
        <v>0</v>
      </c>
      <c r="AY86" s="69">
        <v>0</v>
      </c>
      <c r="AZ86" s="69">
        <v>0</v>
      </c>
      <c r="BA86" s="69">
        <v>0</v>
      </c>
      <c r="BB86" s="69">
        <v>0</v>
      </c>
      <c r="BC86" s="69">
        <v>0</v>
      </c>
      <c r="BD86" s="63">
        <f t="shared" si="17"/>
        <v>0.27777777777777779</v>
      </c>
      <c r="BE86" s="63">
        <f t="shared" si="18"/>
        <v>0.82644209473363128</v>
      </c>
      <c r="BF86" s="32">
        <f t="shared" si="12"/>
        <v>0.58438280944416576</v>
      </c>
      <c r="BG86" s="24">
        <f t="shared" si="19"/>
        <v>2</v>
      </c>
      <c r="BH86" s="63"/>
      <c r="BI86" s="63"/>
      <c r="BJ86" s="69">
        <v>0</v>
      </c>
      <c r="BK86" s="69">
        <v>0</v>
      </c>
      <c r="BL86" s="69">
        <v>0</v>
      </c>
      <c r="BM86" s="69">
        <v>0</v>
      </c>
      <c r="BN86" s="69">
        <v>0</v>
      </c>
      <c r="BO86" s="69">
        <v>0</v>
      </c>
      <c r="BP86" s="69">
        <v>0</v>
      </c>
      <c r="BQ86" s="69">
        <v>0</v>
      </c>
      <c r="BR86" s="69">
        <v>0</v>
      </c>
      <c r="BS86" s="69">
        <v>0</v>
      </c>
      <c r="BT86" s="69">
        <v>0</v>
      </c>
      <c r="BU86" s="69">
        <v>0</v>
      </c>
      <c r="BV86" s="69">
        <v>0</v>
      </c>
      <c r="BW86" s="69">
        <v>0</v>
      </c>
      <c r="BX86" s="63">
        <f t="shared" si="20"/>
        <v>0.13661491414650276</v>
      </c>
      <c r="BY86" s="63">
        <f t="shared" si="21"/>
        <v>0.42051946625722553</v>
      </c>
      <c r="BZ86" s="32">
        <f t="shared" si="13"/>
        <v>0.21025973312861276</v>
      </c>
      <c r="CA86" s="24">
        <f t="shared" si="22"/>
        <v>4</v>
      </c>
    </row>
    <row r="87" spans="1:79" x14ac:dyDescent="0.25">
      <c r="A87" s="26" t="s">
        <v>65</v>
      </c>
      <c r="B87" s="26" t="s">
        <v>292</v>
      </c>
      <c r="C87" s="69">
        <v>0</v>
      </c>
      <c r="D87" s="69">
        <v>0</v>
      </c>
      <c r="E87" s="69">
        <v>0</v>
      </c>
      <c r="F87" s="69">
        <v>0</v>
      </c>
      <c r="G87" s="69">
        <v>0</v>
      </c>
      <c r="H87" s="69">
        <v>0</v>
      </c>
      <c r="I87" s="69">
        <v>0</v>
      </c>
      <c r="J87" s="69">
        <v>0</v>
      </c>
      <c r="K87" s="69">
        <v>0</v>
      </c>
      <c r="L87" s="69">
        <v>0</v>
      </c>
      <c r="M87" s="69">
        <v>0</v>
      </c>
      <c r="N87" s="69">
        <v>0</v>
      </c>
      <c r="O87" s="69">
        <v>0</v>
      </c>
      <c r="P87" s="69">
        <v>0</v>
      </c>
      <c r="Q87" s="69">
        <v>0</v>
      </c>
      <c r="R87" s="69">
        <v>0</v>
      </c>
      <c r="S87" s="69">
        <v>0</v>
      </c>
      <c r="T87" s="69">
        <v>0</v>
      </c>
      <c r="U87" s="69">
        <v>0</v>
      </c>
      <c r="V87" s="69">
        <v>0</v>
      </c>
      <c r="W87" s="69">
        <v>0</v>
      </c>
      <c r="X87" s="69">
        <v>0</v>
      </c>
      <c r="Y87" s="69">
        <v>0</v>
      </c>
      <c r="Z87" s="69">
        <v>0</v>
      </c>
      <c r="AA87" s="69">
        <v>0</v>
      </c>
      <c r="AB87" s="69">
        <v>0</v>
      </c>
      <c r="AC87" s="69">
        <v>0</v>
      </c>
      <c r="AD87" s="69">
        <v>0</v>
      </c>
      <c r="AE87" s="69">
        <v>0</v>
      </c>
      <c r="AF87" s="63">
        <f t="shared" si="14"/>
        <v>0</v>
      </c>
      <c r="AG87" s="63">
        <f t="shared" si="15"/>
        <v>0</v>
      </c>
      <c r="AH87" s="32">
        <v>0</v>
      </c>
      <c r="AI87" s="24">
        <f t="shared" si="16"/>
        <v>0</v>
      </c>
      <c r="AJ87" s="63"/>
      <c r="AK87" s="63"/>
      <c r="AL87" s="69">
        <v>0</v>
      </c>
      <c r="AM87" s="69">
        <v>0</v>
      </c>
      <c r="AN87" s="69">
        <v>0</v>
      </c>
      <c r="AO87" s="69">
        <v>0</v>
      </c>
      <c r="AP87" s="69">
        <v>0</v>
      </c>
      <c r="AQ87" s="69">
        <v>0</v>
      </c>
      <c r="AR87" s="69">
        <v>0</v>
      </c>
      <c r="AS87" s="69">
        <v>0</v>
      </c>
      <c r="AT87" s="69">
        <v>0</v>
      </c>
      <c r="AU87" s="69">
        <v>0</v>
      </c>
      <c r="AV87" s="69">
        <v>0</v>
      </c>
      <c r="AW87" s="69">
        <v>0</v>
      </c>
      <c r="AX87" s="69">
        <v>0</v>
      </c>
      <c r="AY87" s="69">
        <v>0</v>
      </c>
      <c r="AZ87" s="69">
        <v>0</v>
      </c>
      <c r="BA87" s="69">
        <v>0</v>
      </c>
      <c r="BB87" s="69">
        <v>0</v>
      </c>
      <c r="BC87" s="69">
        <v>0</v>
      </c>
      <c r="BD87" s="63">
        <f t="shared" si="17"/>
        <v>0</v>
      </c>
      <c r="BE87" s="63">
        <f t="shared" si="18"/>
        <v>0</v>
      </c>
      <c r="BF87" s="32">
        <v>0</v>
      </c>
      <c r="BG87" s="24">
        <f t="shared" si="19"/>
        <v>0</v>
      </c>
      <c r="BH87" s="63"/>
      <c r="BI87" s="63"/>
      <c r="BJ87" s="69">
        <v>0</v>
      </c>
      <c r="BK87" s="69">
        <v>0</v>
      </c>
      <c r="BL87" s="69">
        <v>0</v>
      </c>
      <c r="BM87" s="69">
        <v>0</v>
      </c>
      <c r="BN87" s="69">
        <v>0</v>
      </c>
      <c r="BO87" s="69">
        <v>0</v>
      </c>
      <c r="BP87" s="69">
        <v>0</v>
      </c>
      <c r="BQ87" s="69">
        <v>0</v>
      </c>
      <c r="BR87" s="69">
        <v>0</v>
      </c>
      <c r="BS87" s="69">
        <v>0</v>
      </c>
      <c r="BT87" s="69">
        <v>0</v>
      </c>
      <c r="BU87" s="69">
        <v>0</v>
      </c>
      <c r="BV87" s="69">
        <v>0</v>
      </c>
      <c r="BW87" s="69">
        <v>0</v>
      </c>
      <c r="BX87" s="63">
        <f t="shared" si="20"/>
        <v>0</v>
      </c>
      <c r="BY87" s="63">
        <f t="shared" si="21"/>
        <v>0</v>
      </c>
      <c r="BZ87" s="32">
        <v>0</v>
      </c>
      <c r="CA87" s="24">
        <f t="shared" si="22"/>
        <v>0</v>
      </c>
    </row>
    <row r="88" spans="1:79" x14ac:dyDescent="0.25">
      <c r="A88" s="26" t="s">
        <v>65</v>
      </c>
      <c r="B88" s="26" t="s">
        <v>293</v>
      </c>
      <c r="C88" s="69">
        <v>0</v>
      </c>
      <c r="D88" s="69">
        <v>0</v>
      </c>
      <c r="E88" s="69">
        <v>0</v>
      </c>
      <c r="F88" s="69">
        <v>0</v>
      </c>
      <c r="G88" s="69">
        <v>0</v>
      </c>
      <c r="H88" s="69">
        <v>0</v>
      </c>
      <c r="I88" s="69">
        <v>1</v>
      </c>
      <c r="J88" s="69">
        <v>0</v>
      </c>
      <c r="K88" s="69">
        <v>0</v>
      </c>
      <c r="L88" s="69">
        <v>0</v>
      </c>
      <c r="M88" s="69">
        <v>0</v>
      </c>
      <c r="N88" s="69">
        <v>0</v>
      </c>
      <c r="O88" s="69">
        <v>0</v>
      </c>
      <c r="P88" s="69">
        <v>0</v>
      </c>
      <c r="Q88" s="69">
        <v>0</v>
      </c>
      <c r="R88" s="69">
        <v>0</v>
      </c>
      <c r="S88" s="69">
        <v>0</v>
      </c>
      <c r="T88" s="69">
        <v>0</v>
      </c>
      <c r="U88" s="69">
        <v>0</v>
      </c>
      <c r="V88" s="69">
        <v>0</v>
      </c>
      <c r="W88" s="69">
        <v>0</v>
      </c>
      <c r="X88" s="69">
        <v>0</v>
      </c>
      <c r="Y88" s="69">
        <v>0</v>
      </c>
      <c r="Z88" s="69">
        <v>0</v>
      </c>
      <c r="AA88" s="69">
        <v>0</v>
      </c>
      <c r="AB88" s="69">
        <v>0</v>
      </c>
      <c r="AC88" s="69">
        <v>0</v>
      </c>
      <c r="AD88" s="69">
        <v>0</v>
      </c>
      <c r="AE88" s="69">
        <v>0</v>
      </c>
      <c r="AF88" s="63">
        <f t="shared" si="14"/>
        <v>3.4482758620689655E-2</v>
      </c>
      <c r="AG88" s="63">
        <f t="shared" si="15"/>
        <v>0.18569533817705186</v>
      </c>
      <c r="AH88" s="32">
        <f t="shared" si="23"/>
        <v>0.18569533817705186</v>
      </c>
      <c r="AI88" s="24">
        <f t="shared" si="16"/>
        <v>1</v>
      </c>
      <c r="AJ88" s="63"/>
      <c r="AK88" s="63"/>
      <c r="AL88" s="69">
        <v>0</v>
      </c>
      <c r="AM88" s="69">
        <v>0</v>
      </c>
      <c r="AN88" s="69">
        <v>0</v>
      </c>
      <c r="AO88" s="69">
        <v>0</v>
      </c>
      <c r="AP88" s="69">
        <v>0</v>
      </c>
      <c r="AQ88" s="69">
        <v>0</v>
      </c>
      <c r="AR88" s="69">
        <v>0</v>
      </c>
      <c r="AS88" s="69">
        <v>0</v>
      </c>
      <c r="AT88" s="69">
        <v>0</v>
      </c>
      <c r="AU88" s="69">
        <v>0</v>
      </c>
      <c r="AV88" s="69">
        <v>0</v>
      </c>
      <c r="AW88" s="69">
        <v>0</v>
      </c>
      <c r="AX88" s="69">
        <v>0</v>
      </c>
      <c r="AY88" s="69">
        <v>0</v>
      </c>
      <c r="AZ88" s="69">
        <v>0</v>
      </c>
      <c r="BA88" s="69">
        <v>0</v>
      </c>
      <c r="BB88" s="69">
        <v>0</v>
      </c>
      <c r="BC88" s="69">
        <v>0</v>
      </c>
      <c r="BD88" s="63">
        <f t="shared" si="17"/>
        <v>0</v>
      </c>
      <c r="BE88" s="63">
        <f t="shared" si="18"/>
        <v>0</v>
      </c>
      <c r="BF88" s="32">
        <v>0</v>
      </c>
      <c r="BG88" s="24">
        <f t="shared" si="19"/>
        <v>0</v>
      </c>
      <c r="BH88" s="63"/>
      <c r="BI88" s="63"/>
      <c r="BJ88" s="69">
        <v>0</v>
      </c>
      <c r="BK88" s="69">
        <v>0</v>
      </c>
      <c r="BL88" s="69">
        <v>0</v>
      </c>
      <c r="BM88" s="69">
        <v>0</v>
      </c>
      <c r="BN88" s="69">
        <v>0</v>
      </c>
      <c r="BO88" s="69">
        <v>0</v>
      </c>
      <c r="BP88" s="69">
        <v>0</v>
      </c>
      <c r="BQ88" s="69">
        <v>0</v>
      </c>
      <c r="BR88" s="69">
        <v>0</v>
      </c>
      <c r="BS88" s="69">
        <v>0</v>
      </c>
      <c r="BT88" s="69">
        <v>0</v>
      </c>
      <c r="BU88" s="69">
        <v>0</v>
      </c>
      <c r="BV88" s="69">
        <v>0</v>
      </c>
      <c r="BW88" s="69">
        <v>0</v>
      </c>
      <c r="BX88" s="63">
        <f t="shared" si="20"/>
        <v>0</v>
      </c>
      <c r="BY88" s="63">
        <f t="shared" si="21"/>
        <v>0</v>
      </c>
      <c r="BZ88" s="32">
        <v>0</v>
      </c>
      <c r="CA88" s="24">
        <f t="shared" si="22"/>
        <v>0</v>
      </c>
    </row>
    <row r="89" spans="1:79" x14ac:dyDescent="0.25">
      <c r="A89" s="26" t="s">
        <v>65</v>
      </c>
      <c r="B89" s="26" t="s">
        <v>294</v>
      </c>
      <c r="C89" s="69">
        <v>0</v>
      </c>
      <c r="D89" s="69">
        <v>0</v>
      </c>
      <c r="E89" s="69">
        <v>0</v>
      </c>
      <c r="F89" s="69">
        <v>0</v>
      </c>
      <c r="G89" s="69">
        <v>0</v>
      </c>
      <c r="H89" s="69">
        <v>0</v>
      </c>
      <c r="I89" s="69">
        <v>0</v>
      </c>
      <c r="J89" s="69">
        <v>0</v>
      </c>
      <c r="K89" s="69">
        <v>0</v>
      </c>
      <c r="L89" s="69">
        <v>0</v>
      </c>
      <c r="M89" s="69">
        <v>0</v>
      </c>
      <c r="N89" s="69">
        <v>0</v>
      </c>
      <c r="O89" s="69">
        <v>0</v>
      </c>
      <c r="P89" s="69">
        <v>0</v>
      </c>
      <c r="Q89" s="69">
        <v>0</v>
      </c>
      <c r="R89" s="69">
        <v>0</v>
      </c>
      <c r="S89" s="69">
        <v>0</v>
      </c>
      <c r="T89" s="69">
        <v>0</v>
      </c>
      <c r="U89" s="69">
        <v>0</v>
      </c>
      <c r="V89" s="69">
        <v>0</v>
      </c>
      <c r="W89" s="69">
        <v>0</v>
      </c>
      <c r="X89" s="69">
        <v>0</v>
      </c>
      <c r="Y89" s="69">
        <v>0</v>
      </c>
      <c r="Z89" s="69">
        <v>0</v>
      </c>
      <c r="AA89" s="69">
        <v>0</v>
      </c>
      <c r="AB89" s="69">
        <v>0</v>
      </c>
      <c r="AC89" s="69">
        <v>0</v>
      </c>
      <c r="AD89" s="69">
        <v>0</v>
      </c>
      <c r="AE89" s="69">
        <v>0</v>
      </c>
      <c r="AF89" s="63">
        <f t="shared" si="14"/>
        <v>0</v>
      </c>
      <c r="AG89" s="63">
        <f t="shared" si="15"/>
        <v>0</v>
      </c>
      <c r="AH89" s="32">
        <v>0</v>
      </c>
      <c r="AI89" s="24">
        <f t="shared" si="16"/>
        <v>0</v>
      </c>
      <c r="AJ89" s="63"/>
      <c r="AK89" s="63"/>
      <c r="AL89" s="69">
        <v>0</v>
      </c>
      <c r="AM89" s="69">
        <v>0</v>
      </c>
      <c r="AN89" s="69">
        <v>0</v>
      </c>
      <c r="AO89" s="69">
        <v>0</v>
      </c>
      <c r="AP89" s="69">
        <v>0</v>
      </c>
      <c r="AQ89" s="69">
        <v>0</v>
      </c>
      <c r="AR89" s="69">
        <v>0</v>
      </c>
      <c r="AS89" s="69">
        <v>0</v>
      </c>
      <c r="AT89" s="69">
        <v>0</v>
      </c>
      <c r="AU89" s="69">
        <v>0</v>
      </c>
      <c r="AV89" s="69">
        <v>0</v>
      </c>
      <c r="AW89" s="69">
        <v>0</v>
      </c>
      <c r="AX89" s="69">
        <v>0</v>
      </c>
      <c r="AY89" s="69">
        <v>0</v>
      </c>
      <c r="AZ89" s="69">
        <v>0</v>
      </c>
      <c r="BA89" s="69">
        <v>0</v>
      </c>
      <c r="BB89" s="69">
        <v>0</v>
      </c>
      <c r="BC89" s="69">
        <v>0</v>
      </c>
      <c r="BD89" s="63">
        <f t="shared" si="17"/>
        <v>0</v>
      </c>
      <c r="BE89" s="63">
        <f t="shared" si="18"/>
        <v>0</v>
      </c>
      <c r="BF89" s="32">
        <v>0</v>
      </c>
      <c r="BG89" s="24">
        <f t="shared" si="19"/>
        <v>0</v>
      </c>
      <c r="BH89" s="63"/>
      <c r="BI89" s="63"/>
      <c r="BJ89" s="69">
        <v>0</v>
      </c>
      <c r="BK89" s="69">
        <v>0</v>
      </c>
      <c r="BL89" s="69">
        <v>0</v>
      </c>
      <c r="BM89" s="69">
        <v>0</v>
      </c>
      <c r="BN89" s="69">
        <v>0</v>
      </c>
      <c r="BO89" s="69">
        <v>0</v>
      </c>
      <c r="BP89" s="69">
        <v>0</v>
      </c>
      <c r="BQ89" s="69">
        <v>0</v>
      </c>
      <c r="BR89" s="69">
        <v>0</v>
      </c>
      <c r="BS89" s="69">
        <v>0</v>
      </c>
      <c r="BT89" s="69">
        <v>0</v>
      </c>
      <c r="BU89" s="69">
        <v>0</v>
      </c>
      <c r="BV89" s="69">
        <v>0</v>
      </c>
      <c r="BW89" s="69">
        <v>0</v>
      </c>
      <c r="BX89" s="63">
        <f t="shared" si="20"/>
        <v>0</v>
      </c>
      <c r="BY89" s="63">
        <f t="shared" si="21"/>
        <v>0</v>
      </c>
      <c r="BZ89" s="32">
        <v>0</v>
      </c>
      <c r="CA89" s="24">
        <f t="shared" si="22"/>
        <v>0</v>
      </c>
    </row>
    <row r="90" spans="1:79" x14ac:dyDescent="0.25">
      <c r="A90" s="26" t="s">
        <v>65</v>
      </c>
      <c r="B90" s="26" t="s">
        <v>295</v>
      </c>
      <c r="C90" s="69">
        <v>2</v>
      </c>
      <c r="D90" s="69">
        <v>3</v>
      </c>
      <c r="E90" s="69">
        <v>2</v>
      </c>
      <c r="F90" s="69">
        <v>1</v>
      </c>
      <c r="G90" s="69">
        <v>1</v>
      </c>
      <c r="H90" s="69">
        <v>3</v>
      </c>
      <c r="I90" s="69">
        <v>3</v>
      </c>
      <c r="J90" s="69">
        <v>2</v>
      </c>
      <c r="K90" s="69">
        <v>0</v>
      </c>
      <c r="L90" s="69">
        <v>0</v>
      </c>
      <c r="M90" s="69">
        <v>0</v>
      </c>
      <c r="N90" s="69">
        <v>2</v>
      </c>
      <c r="O90" s="69">
        <v>2</v>
      </c>
      <c r="P90" s="69">
        <v>0</v>
      </c>
      <c r="Q90" s="69">
        <v>1</v>
      </c>
      <c r="R90" s="69">
        <v>2</v>
      </c>
      <c r="S90" s="69">
        <v>2</v>
      </c>
      <c r="T90" s="69">
        <v>2</v>
      </c>
      <c r="U90" s="69">
        <v>0</v>
      </c>
      <c r="V90" s="69">
        <v>1</v>
      </c>
      <c r="W90" s="69">
        <v>2</v>
      </c>
      <c r="X90" s="69">
        <v>0</v>
      </c>
      <c r="Y90" s="69">
        <v>0</v>
      </c>
      <c r="Z90" s="69">
        <v>0</v>
      </c>
      <c r="AA90" s="69">
        <v>2</v>
      </c>
      <c r="AB90" s="69">
        <v>2</v>
      </c>
      <c r="AC90" s="69">
        <v>4</v>
      </c>
      <c r="AD90" s="69">
        <v>0</v>
      </c>
      <c r="AE90" s="69">
        <v>2</v>
      </c>
      <c r="AF90" s="63">
        <f t="shared" si="14"/>
        <v>1.4137931034482758</v>
      </c>
      <c r="AG90" s="63">
        <f t="shared" si="15"/>
        <v>1.1500696059465998</v>
      </c>
      <c r="AH90" s="32">
        <f t="shared" si="23"/>
        <v>0.25716338177529935</v>
      </c>
      <c r="AI90" s="24">
        <f t="shared" si="16"/>
        <v>20</v>
      </c>
      <c r="AJ90" s="63"/>
      <c r="AK90" s="63"/>
      <c r="AL90" s="69">
        <v>1</v>
      </c>
      <c r="AM90" s="69">
        <v>2</v>
      </c>
      <c r="AN90" s="69">
        <v>2</v>
      </c>
      <c r="AO90" s="69">
        <v>3</v>
      </c>
      <c r="AP90" s="69">
        <v>2</v>
      </c>
      <c r="AQ90" s="69">
        <v>0</v>
      </c>
      <c r="AR90" s="69">
        <v>3</v>
      </c>
      <c r="AS90" s="69">
        <v>3</v>
      </c>
      <c r="AT90" s="69">
        <v>0</v>
      </c>
      <c r="AU90" s="69">
        <v>3</v>
      </c>
      <c r="AV90" s="69">
        <v>2</v>
      </c>
      <c r="AW90" s="69">
        <v>2</v>
      </c>
      <c r="AX90" s="69">
        <v>0</v>
      </c>
      <c r="AY90" s="69">
        <v>1</v>
      </c>
      <c r="AZ90" s="69">
        <v>0</v>
      </c>
      <c r="BA90" s="69">
        <v>2</v>
      </c>
      <c r="BB90" s="69">
        <v>0</v>
      </c>
      <c r="BC90" s="69">
        <v>0</v>
      </c>
      <c r="BD90" s="63">
        <f t="shared" si="17"/>
        <v>1.4444444444444444</v>
      </c>
      <c r="BE90" s="63">
        <f t="shared" si="18"/>
        <v>1.1991282236408358</v>
      </c>
      <c r="BF90" s="32">
        <f t="shared" si="12"/>
        <v>0.34615850135595716</v>
      </c>
      <c r="BG90" s="24">
        <f t="shared" si="19"/>
        <v>12</v>
      </c>
      <c r="BH90" s="63"/>
      <c r="BI90" s="63"/>
      <c r="BJ90" s="69">
        <v>0</v>
      </c>
      <c r="BK90" s="69">
        <v>2</v>
      </c>
      <c r="BL90" s="69">
        <v>2</v>
      </c>
      <c r="BM90" s="69">
        <v>2</v>
      </c>
      <c r="BN90" s="69">
        <v>0</v>
      </c>
      <c r="BO90" s="69">
        <v>0</v>
      </c>
      <c r="BP90" s="69">
        <v>2</v>
      </c>
      <c r="BQ90" s="69">
        <v>0</v>
      </c>
      <c r="BR90" s="69">
        <v>2</v>
      </c>
      <c r="BS90" s="69">
        <v>0</v>
      </c>
      <c r="BT90" s="69">
        <v>2</v>
      </c>
      <c r="BU90" s="69">
        <v>0</v>
      </c>
      <c r="BV90" s="69">
        <v>2</v>
      </c>
      <c r="BW90" s="69">
        <v>0</v>
      </c>
      <c r="BX90" s="63">
        <f t="shared" si="20"/>
        <v>1.4440641173867124</v>
      </c>
      <c r="BY90" s="63">
        <f t="shared" si="21"/>
        <v>2.3315600771680014</v>
      </c>
      <c r="BZ90" s="32">
        <f t="shared" si="13"/>
        <v>0.58289001929200035</v>
      </c>
      <c r="CA90" s="24">
        <f t="shared" si="22"/>
        <v>16</v>
      </c>
    </row>
    <row r="91" spans="1:79" x14ac:dyDescent="0.25">
      <c r="A91" s="26" t="s">
        <v>65</v>
      </c>
      <c r="B91" s="26" t="s">
        <v>296</v>
      </c>
      <c r="C91" s="69">
        <v>0</v>
      </c>
      <c r="D91" s="69">
        <v>2</v>
      </c>
      <c r="E91" s="69">
        <v>2</v>
      </c>
      <c r="F91" s="69">
        <v>0</v>
      </c>
      <c r="G91" s="69">
        <v>0</v>
      </c>
      <c r="H91" s="69">
        <v>2</v>
      </c>
      <c r="I91" s="69">
        <v>2</v>
      </c>
      <c r="J91" s="69">
        <v>0</v>
      </c>
      <c r="K91" s="69">
        <v>0</v>
      </c>
      <c r="L91" s="69">
        <v>0</v>
      </c>
      <c r="M91" s="69">
        <v>0</v>
      </c>
      <c r="N91" s="69">
        <v>2</v>
      </c>
      <c r="O91" s="69">
        <v>0</v>
      </c>
      <c r="P91" s="69">
        <v>0</v>
      </c>
      <c r="Q91" s="69">
        <v>1</v>
      </c>
      <c r="R91" s="69">
        <v>2</v>
      </c>
      <c r="S91" s="69">
        <v>2</v>
      </c>
      <c r="T91" s="69">
        <v>0</v>
      </c>
      <c r="U91" s="69">
        <v>0</v>
      </c>
      <c r="V91" s="69">
        <v>0</v>
      </c>
      <c r="W91" s="69">
        <v>0</v>
      </c>
      <c r="X91" s="69">
        <v>0</v>
      </c>
      <c r="Y91" s="69">
        <v>0</v>
      </c>
      <c r="Z91" s="69">
        <v>0</v>
      </c>
      <c r="AA91" s="69">
        <v>2</v>
      </c>
      <c r="AB91" s="69">
        <v>2</v>
      </c>
      <c r="AC91" s="69">
        <v>3</v>
      </c>
      <c r="AD91" s="69">
        <v>0</v>
      </c>
      <c r="AE91" s="69">
        <v>0</v>
      </c>
      <c r="AF91" s="63">
        <f t="shared" si="14"/>
        <v>0.75862068965517238</v>
      </c>
      <c r="AG91" s="63">
        <f t="shared" si="15"/>
        <v>1.0231314820474688</v>
      </c>
      <c r="AH91" s="32">
        <f t="shared" si="23"/>
        <v>0.30848574883197238</v>
      </c>
      <c r="AI91" s="24">
        <f t="shared" si="16"/>
        <v>11</v>
      </c>
      <c r="AJ91" s="63"/>
      <c r="AK91" s="63"/>
      <c r="AL91" s="69">
        <v>0</v>
      </c>
      <c r="AM91" s="69">
        <v>2</v>
      </c>
      <c r="AN91" s="69">
        <v>2</v>
      </c>
      <c r="AO91" s="69">
        <v>2</v>
      </c>
      <c r="AP91" s="69">
        <v>2</v>
      </c>
      <c r="AQ91" s="69">
        <v>0</v>
      </c>
      <c r="AR91" s="69">
        <v>0</v>
      </c>
      <c r="AS91" s="69">
        <v>2</v>
      </c>
      <c r="AT91" s="69">
        <v>0</v>
      </c>
      <c r="AU91" s="69">
        <v>2</v>
      </c>
      <c r="AV91" s="69">
        <v>1</v>
      </c>
      <c r="AW91" s="69">
        <v>0</v>
      </c>
      <c r="AX91" s="69">
        <v>0</v>
      </c>
      <c r="AY91" s="69">
        <v>0</v>
      </c>
      <c r="AZ91" s="69">
        <v>0</v>
      </c>
      <c r="BA91" s="69">
        <v>2</v>
      </c>
      <c r="BB91" s="69">
        <v>0</v>
      </c>
      <c r="BC91" s="69">
        <v>0</v>
      </c>
      <c r="BD91" s="63">
        <f t="shared" si="17"/>
        <v>0.83333333333333337</v>
      </c>
      <c r="BE91" s="63">
        <f t="shared" si="18"/>
        <v>0.98518436614377802</v>
      </c>
      <c r="BF91" s="32">
        <f t="shared" si="12"/>
        <v>0.34831527300961795</v>
      </c>
      <c r="BG91" s="24">
        <f t="shared" si="19"/>
        <v>8</v>
      </c>
      <c r="BH91" s="63"/>
      <c r="BI91" s="63"/>
      <c r="BJ91" s="69">
        <v>0</v>
      </c>
      <c r="BK91" s="69">
        <v>0</v>
      </c>
      <c r="BL91" s="69">
        <v>2</v>
      </c>
      <c r="BM91" s="69">
        <v>0</v>
      </c>
      <c r="BN91" s="69">
        <v>0</v>
      </c>
      <c r="BO91" s="69">
        <v>2</v>
      </c>
      <c r="BP91" s="69">
        <v>0</v>
      </c>
      <c r="BQ91" s="69">
        <v>0</v>
      </c>
      <c r="BR91" s="69">
        <v>2</v>
      </c>
      <c r="BS91" s="69">
        <v>0</v>
      </c>
      <c r="BT91" s="69">
        <v>2</v>
      </c>
      <c r="BU91" s="69">
        <v>0</v>
      </c>
      <c r="BV91" s="69">
        <v>0</v>
      </c>
      <c r="BW91" s="69">
        <v>0</v>
      </c>
      <c r="BX91" s="63">
        <f t="shared" si="20"/>
        <v>0.85803085083284192</v>
      </c>
      <c r="BY91" s="63">
        <f t="shared" si="21"/>
        <v>1.6514387527088801</v>
      </c>
      <c r="BZ91" s="32">
        <f t="shared" si="13"/>
        <v>0.49792751881707931</v>
      </c>
      <c r="CA91" s="24">
        <f t="shared" si="22"/>
        <v>11</v>
      </c>
    </row>
    <row r="92" spans="1:79" x14ac:dyDescent="0.25">
      <c r="A92" s="26" t="s">
        <v>65</v>
      </c>
      <c r="B92" s="26" t="s">
        <v>297</v>
      </c>
      <c r="C92" s="69">
        <v>3</v>
      </c>
      <c r="D92" s="69">
        <v>2</v>
      </c>
      <c r="E92" s="69">
        <v>2</v>
      </c>
      <c r="F92" s="69">
        <v>2</v>
      </c>
      <c r="G92" s="69">
        <v>2</v>
      </c>
      <c r="H92" s="69">
        <v>3</v>
      </c>
      <c r="I92" s="69">
        <v>2</v>
      </c>
      <c r="J92" s="69">
        <v>0</v>
      </c>
      <c r="K92" s="69">
        <v>0</v>
      </c>
      <c r="L92" s="69">
        <v>0</v>
      </c>
      <c r="M92" s="69">
        <v>0</v>
      </c>
      <c r="N92" s="69">
        <v>0</v>
      </c>
      <c r="O92" s="69">
        <v>2</v>
      </c>
      <c r="P92" s="69">
        <v>0</v>
      </c>
      <c r="Q92" s="69">
        <v>0</v>
      </c>
      <c r="R92" s="69">
        <v>0</v>
      </c>
      <c r="S92" s="69">
        <v>0</v>
      </c>
      <c r="T92" s="69">
        <v>0</v>
      </c>
      <c r="U92" s="69">
        <v>0</v>
      </c>
      <c r="V92" s="69">
        <v>0</v>
      </c>
      <c r="W92" s="69">
        <v>2</v>
      </c>
      <c r="X92" s="69">
        <v>0</v>
      </c>
      <c r="Y92" s="69">
        <v>0</v>
      </c>
      <c r="Z92" s="69">
        <v>0</v>
      </c>
      <c r="AA92" s="69">
        <v>1</v>
      </c>
      <c r="AB92" s="69">
        <v>0</v>
      </c>
      <c r="AC92" s="69">
        <v>0</v>
      </c>
      <c r="AD92" s="69">
        <v>0</v>
      </c>
      <c r="AE92" s="69">
        <v>0</v>
      </c>
      <c r="AF92" s="63">
        <f t="shared" si="14"/>
        <v>0.72413793103448276</v>
      </c>
      <c r="AG92" s="63">
        <f t="shared" si="15"/>
        <v>1.0655833990333965</v>
      </c>
      <c r="AH92" s="32">
        <f t="shared" si="23"/>
        <v>0.33696705778095976</v>
      </c>
      <c r="AI92" s="24">
        <f t="shared" si="16"/>
        <v>10</v>
      </c>
      <c r="AJ92" s="63"/>
      <c r="AK92" s="63"/>
      <c r="AL92" s="69">
        <v>1</v>
      </c>
      <c r="AM92" s="69">
        <v>2</v>
      </c>
      <c r="AN92" s="69">
        <v>1</v>
      </c>
      <c r="AO92" s="69">
        <v>0</v>
      </c>
      <c r="AP92" s="69">
        <v>0</v>
      </c>
      <c r="AQ92" s="69">
        <v>0</v>
      </c>
      <c r="AR92" s="69">
        <v>3</v>
      </c>
      <c r="AS92" s="69">
        <v>2</v>
      </c>
      <c r="AT92" s="69">
        <v>0</v>
      </c>
      <c r="AU92" s="69">
        <v>2</v>
      </c>
      <c r="AV92" s="69">
        <v>0</v>
      </c>
      <c r="AW92" s="69">
        <v>0</v>
      </c>
      <c r="AX92" s="69">
        <v>0</v>
      </c>
      <c r="AY92" s="69">
        <v>0</v>
      </c>
      <c r="AZ92" s="69">
        <v>0</v>
      </c>
      <c r="BA92" s="69">
        <v>1</v>
      </c>
      <c r="BB92" s="69">
        <v>0</v>
      </c>
      <c r="BC92" s="69">
        <v>0</v>
      </c>
      <c r="BD92" s="63">
        <f t="shared" si="17"/>
        <v>0.66666666666666663</v>
      </c>
      <c r="BE92" s="63">
        <f t="shared" si="18"/>
        <v>0.97014250014533188</v>
      </c>
      <c r="BF92" s="32">
        <f t="shared" si="12"/>
        <v>0.36667939881128447</v>
      </c>
      <c r="BG92" s="24">
        <f t="shared" si="19"/>
        <v>7</v>
      </c>
      <c r="BH92" s="63"/>
      <c r="BI92" s="63"/>
      <c r="BJ92" s="69">
        <v>0</v>
      </c>
      <c r="BK92" s="69">
        <v>0</v>
      </c>
      <c r="BL92" s="69">
        <v>0</v>
      </c>
      <c r="BM92" s="69">
        <v>2</v>
      </c>
      <c r="BN92" s="69">
        <v>0</v>
      </c>
      <c r="BO92" s="69">
        <v>0</v>
      </c>
      <c r="BP92" s="69">
        <v>2</v>
      </c>
      <c r="BQ92" s="69">
        <v>0</v>
      </c>
      <c r="BR92" s="69">
        <v>0</v>
      </c>
      <c r="BS92" s="69">
        <v>0</v>
      </c>
      <c r="BT92" s="69">
        <v>0</v>
      </c>
      <c r="BU92" s="69">
        <v>0</v>
      </c>
      <c r="BV92" s="69">
        <v>2</v>
      </c>
      <c r="BW92" s="69">
        <v>0</v>
      </c>
      <c r="BX92" s="63">
        <f t="shared" si="20"/>
        <v>0.66679587280086228</v>
      </c>
      <c r="BY92" s="63">
        <f t="shared" si="21"/>
        <v>1.4612352891273741</v>
      </c>
      <c r="BZ92" s="32">
        <f t="shared" si="13"/>
        <v>0.48707842970912468</v>
      </c>
      <c r="CA92" s="24">
        <f t="shared" si="22"/>
        <v>9</v>
      </c>
    </row>
    <row r="93" spans="1:79" x14ac:dyDescent="0.25">
      <c r="A93" s="26" t="s">
        <v>65</v>
      </c>
      <c r="B93" s="26" t="s">
        <v>298</v>
      </c>
      <c r="C93" s="69">
        <v>4</v>
      </c>
      <c r="D93" s="69">
        <v>2</v>
      </c>
      <c r="E93" s="69">
        <v>3</v>
      </c>
      <c r="F93" s="69">
        <v>2</v>
      </c>
      <c r="G93" s="69">
        <v>2</v>
      </c>
      <c r="H93" s="69">
        <v>4</v>
      </c>
      <c r="I93" s="69">
        <v>4</v>
      </c>
      <c r="J93" s="69">
        <v>2</v>
      </c>
      <c r="K93" s="69">
        <v>3</v>
      </c>
      <c r="L93" s="69">
        <v>2</v>
      </c>
      <c r="M93" s="69">
        <v>2</v>
      </c>
      <c r="N93" s="69">
        <v>2</v>
      </c>
      <c r="O93" s="69">
        <v>3</v>
      </c>
      <c r="P93" s="69">
        <v>0</v>
      </c>
      <c r="Q93" s="69">
        <v>2</v>
      </c>
      <c r="R93" s="69">
        <v>1</v>
      </c>
      <c r="S93" s="69">
        <v>3</v>
      </c>
      <c r="T93" s="69">
        <v>3</v>
      </c>
      <c r="U93" s="69">
        <v>1</v>
      </c>
      <c r="V93" s="69">
        <v>0</v>
      </c>
      <c r="W93" s="69">
        <v>4</v>
      </c>
      <c r="X93" s="69">
        <v>2</v>
      </c>
      <c r="Y93" s="69">
        <v>0</v>
      </c>
      <c r="Z93" s="69">
        <v>3</v>
      </c>
      <c r="AA93" s="69">
        <v>2</v>
      </c>
      <c r="AB93" s="69">
        <v>2</v>
      </c>
      <c r="AC93" s="69">
        <v>2</v>
      </c>
      <c r="AD93" s="69">
        <v>0</v>
      </c>
      <c r="AE93" s="69">
        <v>2</v>
      </c>
      <c r="AF93" s="63">
        <f t="shared" si="14"/>
        <v>2.1379310344827585</v>
      </c>
      <c r="AG93" s="63">
        <f t="shared" si="15"/>
        <v>1.1869570316881277</v>
      </c>
      <c r="AH93" s="32">
        <f t="shared" si="23"/>
        <v>0.23739140633762554</v>
      </c>
      <c r="AI93" s="24">
        <f t="shared" si="16"/>
        <v>25</v>
      </c>
      <c r="AJ93" s="63"/>
      <c r="AK93" s="63"/>
      <c r="AL93" s="69">
        <v>3</v>
      </c>
      <c r="AM93" s="69">
        <v>3</v>
      </c>
      <c r="AN93" s="69">
        <v>2</v>
      </c>
      <c r="AO93" s="69">
        <v>2</v>
      </c>
      <c r="AP93" s="69">
        <v>0</v>
      </c>
      <c r="AQ93" s="69">
        <v>0</v>
      </c>
      <c r="AR93" s="69">
        <v>4</v>
      </c>
      <c r="AS93" s="69">
        <v>4</v>
      </c>
      <c r="AT93" s="69">
        <v>2</v>
      </c>
      <c r="AU93" s="69">
        <v>4</v>
      </c>
      <c r="AV93" s="69">
        <v>2</v>
      </c>
      <c r="AW93" s="69">
        <v>3</v>
      </c>
      <c r="AX93" s="69">
        <v>0</v>
      </c>
      <c r="AY93" s="69">
        <v>2</v>
      </c>
      <c r="AZ93" s="69">
        <v>2</v>
      </c>
      <c r="BA93" s="69">
        <v>2</v>
      </c>
      <c r="BB93" s="69">
        <v>3</v>
      </c>
      <c r="BC93" s="69">
        <v>2</v>
      </c>
      <c r="BD93" s="63">
        <f t="shared" si="17"/>
        <v>2.2222222222222223</v>
      </c>
      <c r="BE93" s="63">
        <f t="shared" si="18"/>
        <v>1.262842524557225</v>
      </c>
      <c r="BF93" s="32">
        <f t="shared" si="12"/>
        <v>0.32606453776617755</v>
      </c>
      <c r="BG93" s="24">
        <f t="shared" si="19"/>
        <v>15</v>
      </c>
      <c r="BH93" s="63"/>
      <c r="BI93" s="63"/>
      <c r="BJ93" s="69">
        <v>0</v>
      </c>
      <c r="BK93" s="69">
        <v>3</v>
      </c>
      <c r="BL93" s="69">
        <v>2</v>
      </c>
      <c r="BM93" s="69">
        <v>4</v>
      </c>
      <c r="BN93" s="69">
        <v>0</v>
      </c>
      <c r="BO93" s="69">
        <v>2</v>
      </c>
      <c r="BP93" s="69">
        <v>3</v>
      </c>
      <c r="BQ93" s="69">
        <v>3</v>
      </c>
      <c r="BR93" s="69">
        <v>3</v>
      </c>
      <c r="BS93" s="69">
        <v>2</v>
      </c>
      <c r="BT93" s="69">
        <v>3</v>
      </c>
      <c r="BU93" s="69">
        <v>2</v>
      </c>
      <c r="BV93" s="69">
        <v>4</v>
      </c>
      <c r="BW93" s="69">
        <v>3</v>
      </c>
      <c r="BX93" s="63">
        <f t="shared" si="20"/>
        <v>2.6967084920202087</v>
      </c>
      <c r="BY93" s="63">
        <f t="shared" si="21"/>
        <v>2.7124284483603756</v>
      </c>
      <c r="BZ93" s="32">
        <f t="shared" si="13"/>
        <v>0.55367213852433594</v>
      </c>
      <c r="CA93" s="24">
        <f t="shared" si="22"/>
        <v>24</v>
      </c>
    </row>
    <row r="94" spans="1:79" x14ac:dyDescent="0.25">
      <c r="A94" s="26" t="s">
        <v>65</v>
      </c>
      <c r="B94" s="26" t="s">
        <v>299</v>
      </c>
      <c r="C94" s="69">
        <v>0</v>
      </c>
      <c r="D94" s="69">
        <v>2</v>
      </c>
      <c r="E94" s="69">
        <v>0</v>
      </c>
      <c r="F94" s="69">
        <v>1</v>
      </c>
      <c r="G94" s="69">
        <v>0</v>
      </c>
      <c r="H94" s="69">
        <v>0</v>
      </c>
      <c r="I94" s="69">
        <v>0</v>
      </c>
      <c r="J94" s="69">
        <v>0</v>
      </c>
      <c r="K94" s="69">
        <v>0</v>
      </c>
      <c r="L94" s="69">
        <v>0</v>
      </c>
      <c r="M94" s="69">
        <v>0</v>
      </c>
      <c r="N94" s="69">
        <v>0</v>
      </c>
      <c r="O94" s="69">
        <v>0</v>
      </c>
      <c r="P94" s="69">
        <v>0</v>
      </c>
      <c r="Q94" s="69">
        <v>0</v>
      </c>
      <c r="R94" s="69">
        <v>0</v>
      </c>
      <c r="S94" s="69">
        <v>0</v>
      </c>
      <c r="T94" s="69">
        <v>0</v>
      </c>
      <c r="U94" s="69">
        <v>0</v>
      </c>
      <c r="V94" s="69">
        <v>0</v>
      </c>
      <c r="W94" s="69">
        <v>0</v>
      </c>
      <c r="X94" s="69">
        <v>0</v>
      </c>
      <c r="Y94" s="69">
        <v>0</v>
      </c>
      <c r="Z94" s="69">
        <v>0</v>
      </c>
      <c r="AA94" s="69">
        <v>0</v>
      </c>
      <c r="AB94" s="69">
        <v>0</v>
      </c>
      <c r="AC94" s="69">
        <v>0</v>
      </c>
      <c r="AD94" s="69">
        <v>0</v>
      </c>
      <c r="AE94" s="69">
        <v>0</v>
      </c>
      <c r="AF94" s="63">
        <f t="shared" si="14"/>
        <v>0.10344827586206896</v>
      </c>
      <c r="AG94" s="63">
        <f t="shared" si="15"/>
        <v>0.40925259281898757</v>
      </c>
      <c r="AH94" s="32">
        <f t="shared" si="23"/>
        <v>0.28938528360048305</v>
      </c>
      <c r="AI94" s="24">
        <f t="shared" si="16"/>
        <v>2</v>
      </c>
      <c r="AJ94" s="63"/>
      <c r="AK94" s="63"/>
      <c r="AL94" s="69">
        <v>1</v>
      </c>
      <c r="AM94" s="69">
        <v>0</v>
      </c>
      <c r="AN94" s="69">
        <v>0</v>
      </c>
      <c r="AO94" s="69">
        <v>0</v>
      </c>
      <c r="AP94" s="69">
        <v>0</v>
      </c>
      <c r="AQ94" s="69">
        <v>0</v>
      </c>
      <c r="AR94" s="69">
        <v>1</v>
      </c>
      <c r="AS94" s="69">
        <v>0</v>
      </c>
      <c r="AT94" s="69">
        <v>0</v>
      </c>
      <c r="AU94" s="69">
        <v>2</v>
      </c>
      <c r="AV94" s="69">
        <v>0</v>
      </c>
      <c r="AW94" s="69">
        <v>0</v>
      </c>
      <c r="AX94" s="69">
        <v>0</v>
      </c>
      <c r="AY94" s="69">
        <v>0</v>
      </c>
      <c r="AZ94" s="69">
        <v>0</v>
      </c>
      <c r="BA94" s="69">
        <v>2</v>
      </c>
      <c r="BB94" s="69">
        <v>0</v>
      </c>
      <c r="BC94" s="69">
        <v>0</v>
      </c>
      <c r="BD94" s="63">
        <f t="shared" si="17"/>
        <v>0.33333333333333331</v>
      </c>
      <c r="BE94" s="63">
        <f t="shared" si="18"/>
        <v>0.68599434057003539</v>
      </c>
      <c r="BF94" s="32">
        <f t="shared" si="12"/>
        <v>0.34299717028501769</v>
      </c>
      <c r="BG94" s="24">
        <f t="shared" si="19"/>
        <v>4</v>
      </c>
      <c r="BH94" s="63"/>
      <c r="BI94" s="63"/>
      <c r="BJ94" s="69">
        <v>0</v>
      </c>
      <c r="BK94" s="69">
        <v>0</v>
      </c>
      <c r="BL94" s="69">
        <v>0</v>
      </c>
      <c r="BM94" s="69">
        <v>2</v>
      </c>
      <c r="BN94" s="69">
        <v>0</v>
      </c>
      <c r="BO94" s="69">
        <v>0</v>
      </c>
      <c r="BP94" s="69">
        <v>0</v>
      </c>
      <c r="BQ94" s="69">
        <v>0</v>
      </c>
      <c r="BR94" s="69">
        <v>0</v>
      </c>
      <c r="BS94" s="69">
        <v>0</v>
      </c>
      <c r="BT94" s="69">
        <v>0</v>
      </c>
      <c r="BU94" s="69">
        <v>0</v>
      </c>
      <c r="BV94" s="69">
        <v>0</v>
      </c>
      <c r="BW94" s="69">
        <v>0</v>
      </c>
      <c r="BX94" s="63">
        <f t="shared" si="20"/>
        <v>0.42082684608105131</v>
      </c>
      <c r="BY94" s="63">
        <f t="shared" si="21"/>
        <v>0.95912169511206347</v>
      </c>
      <c r="BZ94" s="32">
        <f t="shared" si="13"/>
        <v>0.36251392604474775</v>
      </c>
      <c r="CA94" s="24">
        <f t="shared" si="22"/>
        <v>7</v>
      </c>
    </row>
    <row r="95" spans="1:79" x14ac:dyDescent="0.25">
      <c r="A95" s="26" t="s">
        <v>65</v>
      </c>
      <c r="B95" s="26" t="s">
        <v>300</v>
      </c>
      <c r="C95" s="69">
        <v>1</v>
      </c>
      <c r="D95" s="69">
        <v>3</v>
      </c>
      <c r="E95" s="69">
        <v>3</v>
      </c>
      <c r="F95" s="69">
        <v>3</v>
      </c>
      <c r="G95" s="69">
        <v>0</v>
      </c>
      <c r="H95" s="69">
        <v>0</v>
      </c>
      <c r="I95" s="69">
        <v>0</v>
      </c>
      <c r="J95" s="69">
        <v>0</v>
      </c>
      <c r="K95" s="69">
        <v>0</v>
      </c>
      <c r="L95" s="69">
        <v>0</v>
      </c>
      <c r="M95" s="69">
        <v>0</v>
      </c>
      <c r="N95" s="69">
        <v>0</v>
      </c>
      <c r="O95" s="69">
        <v>0</v>
      </c>
      <c r="P95" s="69">
        <v>0</v>
      </c>
      <c r="Q95" s="69">
        <v>3</v>
      </c>
      <c r="R95" s="69">
        <v>1</v>
      </c>
      <c r="S95" s="69">
        <v>0</v>
      </c>
      <c r="T95" s="69">
        <v>0</v>
      </c>
      <c r="U95" s="69">
        <v>0</v>
      </c>
      <c r="V95" s="69">
        <v>0</v>
      </c>
      <c r="W95" s="69">
        <v>0</v>
      </c>
      <c r="X95" s="69">
        <v>0</v>
      </c>
      <c r="Y95" s="69">
        <v>0</v>
      </c>
      <c r="Z95" s="69">
        <v>0</v>
      </c>
      <c r="AA95" s="69">
        <v>0</v>
      </c>
      <c r="AB95" s="69">
        <v>0</v>
      </c>
      <c r="AC95" s="69">
        <v>0</v>
      </c>
      <c r="AD95" s="69">
        <v>0</v>
      </c>
      <c r="AE95" s="69">
        <v>2</v>
      </c>
      <c r="AF95" s="63">
        <f t="shared" si="14"/>
        <v>0.55172413793103448</v>
      </c>
      <c r="AG95" s="63">
        <f t="shared" si="15"/>
        <v>1.0884526007316115</v>
      </c>
      <c r="AH95" s="32">
        <f t="shared" si="23"/>
        <v>0.41139641363104634</v>
      </c>
      <c r="AI95" s="24">
        <f t="shared" si="16"/>
        <v>7</v>
      </c>
      <c r="AJ95" s="63"/>
      <c r="AK95" s="63"/>
      <c r="AL95" s="69">
        <v>2</v>
      </c>
      <c r="AM95" s="69">
        <v>2</v>
      </c>
      <c r="AN95" s="69">
        <v>0</v>
      </c>
      <c r="AO95" s="69">
        <v>0</v>
      </c>
      <c r="AP95" s="69">
        <v>0</v>
      </c>
      <c r="AQ95" s="69">
        <v>2</v>
      </c>
      <c r="AR95" s="69">
        <v>2</v>
      </c>
      <c r="AS95" s="69">
        <v>0</v>
      </c>
      <c r="AT95" s="69">
        <v>0</v>
      </c>
      <c r="AU95" s="69">
        <v>0</v>
      </c>
      <c r="AV95" s="69">
        <v>0</v>
      </c>
      <c r="AW95" s="69">
        <v>0</v>
      </c>
      <c r="AX95" s="69">
        <v>0</v>
      </c>
      <c r="AY95" s="69">
        <v>0</v>
      </c>
      <c r="AZ95" s="69">
        <v>0</v>
      </c>
      <c r="BA95" s="69">
        <v>3</v>
      </c>
      <c r="BB95" s="69">
        <v>0</v>
      </c>
      <c r="BC95" s="69">
        <v>0</v>
      </c>
      <c r="BD95" s="63">
        <f t="shared" si="17"/>
        <v>0.61111111111111116</v>
      </c>
      <c r="BE95" s="63">
        <f t="shared" si="18"/>
        <v>1.0369008625190792</v>
      </c>
      <c r="BF95" s="32">
        <f t="shared" si="12"/>
        <v>0.46371616290416495</v>
      </c>
      <c r="BG95" s="24">
        <f t="shared" si="19"/>
        <v>5</v>
      </c>
      <c r="BH95" s="63"/>
      <c r="BI95" s="63"/>
      <c r="BJ95" s="69">
        <v>0</v>
      </c>
      <c r="BK95" s="69">
        <v>0</v>
      </c>
      <c r="BL95" s="69">
        <v>0</v>
      </c>
      <c r="BM95" s="69">
        <v>4</v>
      </c>
      <c r="BN95" s="69">
        <v>0</v>
      </c>
      <c r="BO95" s="69">
        <v>0</v>
      </c>
      <c r="BP95" s="69">
        <v>0</v>
      </c>
      <c r="BQ95" s="69">
        <v>0</v>
      </c>
      <c r="BR95" s="69">
        <v>0</v>
      </c>
      <c r="BS95" s="69">
        <v>0</v>
      </c>
      <c r="BT95" s="69">
        <v>0</v>
      </c>
      <c r="BU95" s="69">
        <v>0</v>
      </c>
      <c r="BV95" s="69">
        <v>0</v>
      </c>
      <c r="BW95" s="69">
        <v>0</v>
      </c>
      <c r="BX95" s="63">
        <f t="shared" si="20"/>
        <v>0.52265659764942052</v>
      </c>
      <c r="BY95" s="63">
        <f t="shared" si="21"/>
        <v>1.3051387349444177</v>
      </c>
      <c r="BZ95" s="32">
        <f t="shared" si="13"/>
        <v>0.53282065735922735</v>
      </c>
      <c r="CA95" s="24">
        <f t="shared" si="22"/>
        <v>6</v>
      </c>
    </row>
    <row r="96" spans="1:79" x14ac:dyDescent="0.25">
      <c r="A96" s="26" t="s">
        <v>65</v>
      </c>
      <c r="B96" s="26" t="s">
        <v>301</v>
      </c>
      <c r="C96" s="69">
        <v>0</v>
      </c>
      <c r="D96" s="69">
        <v>0</v>
      </c>
      <c r="E96" s="69">
        <v>0</v>
      </c>
      <c r="F96" s="69">
        <v>0</v>
      </c>
      <c r="G96" s="69">
        <v>0</v>
      </c>
      <c r="H96" s="69">
        <v>0</v>
      </c>
      <c r="I96" s="69">
        <v>2</v>
      </c>
      <c r="J96" s="69">
        <v>0</v>
      </c>
      <c r="K96" s="69">
        <v>0</v>
      </c>
      <c r="L96" s="69">
        <v>0</v>
      </c>
      <c r="M96" s="69">
        <v>0</v>
      </c>
      <c r="N96" s="69">
        <v>0</v>
      </c>
      <c r="O96" s="69">
        <v>0</v>
      </c>
      <c r="P96" s="69">
        <v>0</v>
      </c>
      <c r="Q96" s="69">
        <v>0</v>
      </c>
      <c r="R96" s="69">
        <v>0</v>
      </c>
      <c r="S96" s="69">
        <v>0</v>
      </c>
      <c r="T96" s="69">
        <v>0</v>
      </c>
      <c r="U96" s="69">
        <v>0</v>
      </c>
      <c r="V96" s="69">
        <v>0</v>
      </c>
      <c r="W96" s="69">
        <v>0</v>
      </c>
      <c r="X96" s="69">
        <v>0</v>
      </c>
      <c r="Y96" s="69">
        <v>0</v>
      </c>
      <c r="Z96" s="69">
        <v>0</v>
      </c>
      <c r="AA96" s="69">
        <v>0</v>
      </c>
      <c r="AB96" s="69">
        <v>0</v>
      </c>
      <c r="AC96" s="69">
        <v>0</v>
      </c>
      <c r="AD96" s="69">
        <v>0</v>
      </c>
      <c r="AE96" s="69">
        <v>0</v>
      </c>
      <c r="AF96" s="63">
        <f t="shared" si="14"/>
        <v>6.8965517241379309E-2</v>
      </c>
      <c r="AG96" s="63">
        <f t="shared" si="15"/>
        <v>0.37139067635410372</v>
      </c>
      <c r="AH96" s="32">
        <f t="shared" si="23"/>
        <v>0.37139067635410372</v>
      </c>
      <c r="AI96" s="24">
        <f t="shared" si="16"/>
        <v>1</v>
      </c>
      <c r="AJ96" s="63"/>
      <c r="AK96" s="63"/>
      <c r="AL96" s="69">
        <v>0</v>
      </c>
      <c r="AM96" s="69">
        <v>0</v>
      </c>
      <c r="AN96" s="69">
        <v>0</v>
      </c>
      <c r="AO96" s="69">
        <v>0</v>
      </c>
      <c r="AP96" s="69">
        <v>0</v>
      </c>
      <c r="AQ96" s="69">
        <v>0</v>
      </c>
      <c r="AR96" s="69">
        <v>0</v>
      </c>
      <c r="AS96" s="69">
        <v>0</v>
      </c>
      <c r="AT96" s="69">
        <v>0</v>
      </c>
      <c r="AU96" s="69">
        <v>0</v>
      </c>
      <c r="AV96" s="69">
        <v>0</v>
      </c>
      <c r="AW96" s="69">
        <v>0</v>
      </c>
      <c r="AX96" s="69">
        <v>0</v>
      </c>
      <c r="AY96" s="69">
        <v>0</v>
      </c>
      <c r="AZ96" s="69">
        <v>0</v>
      </c>
      <c r="BA96" s="69">
        <v>0</v>
      </c>
      <c r="BB96" s="69">
        <v>0</v>
      </c>
      <c r="BC96" s="69">
        <v>0</v>
      </c>
      <c r="BD96" s="63">
        <f t="shared" si="17"/>
        <v>0</v>
      </c>
      <c r="BE96" s="63">
        <f t="shared" si="18"/>
        <v>0</v>
      </c>
      <c r="BF96" s="32">
        <v>0</v>
      </c>
      <c r="BG96" s="24">
        <f t="shared" si="19"/>
        <v>0</v>
      </c>
      <c r="BH96" s="63"/>
      <c r="BI96" s="63"/>
      <c r="BJ96" s="69">
        <v>0</v>
      </c>
      <c r="BK96" s="69">
        <v>0</v>
      </c>
      <c r="BL96" s="69">
        <v>0</v>
      </c>
      <c r="BM96" s="69">
        <v>0</v>
      </c>
      <c r="BN96" s="69">
        <v>0</v>
      </c>
      <c r="BO96" s="69">
        <v>0</v>
      </c>
      <c r="BP96" s="69">
        <v>0</v>
      </c>
      <c r="BQ96" s="69">
        <v>0</v>
      </c>
      <c r="BR96" s="69">
        <v>0</v>
      </c>
      <c r="BS96" s="69">
        <v>0</v>
      </c>
      <c r="BT96" s="69">
        <v>0</v>
      </c>
      <c r="BU96" s="69">
        <v>0</v>
      </c>
      <c r="BV96" s="69">
        <v>0</v>
      </c>
      <c r="BW96" s="69">
        <v>0</v>
      </c>
      <c r="BX96" s="63">
        <f t="shared" si="20"/>
        <v>0</v>
      </c>
      <c r="BY96" s="63">
        <f t="shared" si="21"/>
        <v>0</v>
      </c>
      <c r="BZ96" s="32">
        <v>0</v>
      </c>
      <c r="CA96" s="24">
        <f t="shared" si="22"/>
        <v>0</v>
      </c>
    </row>
    <row r="97" spans="1:79" x14ac:dyDescent="0.25">
      <c r="A97" s="26" t="s">
        <v>65</v>
      </c>
      <c r="B97" s="26" t="s">
        <v>302</v>
      </c>
      <c r="C97" s="69">
        <v>0</v>
      </c>
      <c r="D97" s="69">
        <v>0</v>
      </c>
      <c r="E97" s="69">
        <v>2</v>
      </c>
      <c r="F97" s="69">
        <v>0</v>
      </c>
      <c r="G97" s="69">
        <v>0</v>
      </c>
      <c r="H97" s="69">
        <v>0</v>
      </c>
      <c r="I97" s="69">
        <v>0</v>
      </c>
      <c r="J97" s="69">
        <v>0</v>
      </c>
      <c r="K97" s="69">
        <v>0</v>
      </c>
      <c r="L97" s="69">
        <v>0</v>
      </c>
      <c r="M97" s="69">
        <v>0</v>
      </c>
      <c r="N97" s="69">
        <v>0</v>
      </c>
      <c r="O97" s="69">
        <v>0</v>
      </c>
      <c r="P97" s="69">
        <v>0</v>
      </c>
      <c r="Q97" s="69">
        <v>0</v>
      </c>
      <c r="R97" s="69">
        <v>0</v>
      </c>
      <c r="S97" s="69">
        <v>0</v>
      </c>
      <c r="T97" s="69">
        <v>0</v>
      </c>
      <c r="U97" s="69">
        <v>0</v>
      </c>
      <c r="V97" s="69">
        <v>0</v>
      </c>
      <c r="W97" s="69">
        <v>0</v>
      </c>
      <c r="X97" s="69">
        <v>0</v>
      </c>
      <c r="Y97" s="69">
        <v>0</v>
      </c>
      <c r="Z97" s="69">
        <v>0</v>
      </c>
      <c r="AA97" s="69">
        <v>0</v>
      </c>
      <c r="AB97" s="69">
        <v>0</v>
      </c>
      <c r="AC97" s="69">
        <v>0</v>
      </c>
      <c r="AD97" s="69">
        <v>0</v>
      </c>
      <c r="AE97" s="69">
        <v>0</v>
      </c>
      <c r="AF97" s="63">
        <f t="shared" si="14"/>
        <v>6.8965517241379309E-2</v>
      </c>
      <c r="AG97" s="63">
        <f t="shared" si="15"/>
        <v>0.37139067635410372</v>
      </c>
      <c r="AH97" s="32">
        <f t="shared" si="23"/>
        <v>0.37139067635410372</v>
      </c>
      <c r="AI97" s="24">
        <f t="shared" si="16"/>
        <v>1</v>
      </c>
      <c r="AJ97" s="63"/>
      <c r="AK97" s="63"/>
      <c r="AL97" s="69">
        <v>2</v>
      </c>
      <c r="AM97" s="69">
        <v>2</v>
      </c>
      <c r="AN97" s="69">
        <v>0</v>
      </c>
      <c r="AO97" s="69">
        <v>0</v>
      </c>
      <c r="AP97" s="69">
        <v>0</v>
      </c>
      <c r="AQ97" s="69">
        <v>0</v>
      </c>
      <c r="AR97" s="69">
        <v>2</v>
      </c>
      <c r="AS97" s="69">
        <v>0</v>
      </c>
      <c r="AT97" s="69">
        <v>0</v>
      </c>
      <c r="AU97" s="69">
        <v>0</v>
      </c>
      <c r="AV97" s="69">
        <v>0</v>
      </c>
      <c r="AW97" s="69">
        <v>0</v>
      </c>
      <c r="AX97" s="69">
        <v>0</v>
      </c>
      <c r="AY97" s="69">
        <v>0</v>
      </c>
      <c r="AZ97" s="69">
        <v>0</v>
      </c>
      <c r="BA97" s="69">
        <v>0</v>
      </c>
      <c r="BB97" s="69">
        <v>0</v>
      </c>
      <c r="BC97" s="69">
        <v>0</v>
      </c>
      <c r="BD97" s="63">
        <f t="shared" si="17"/>
        <v>0.33333333333333331</v>
      </c>
      <c r="BE97" s="63">
        <f t="shared" si="18"/>
        <v>0.76696498884737041</v>
      </c>
      <c r="BF97" s="32">
        <f t="shared" si="12"/>
        <v>0.44280744277004763</v>
      </c>
      <c r="BG97" s="24">
        <f t="shared" si="19"/>
        <v>3</v>
      </c>
      <c r="BH97" s="63"/>
      <c r="BI97" s="63"/>
      <c r="BJ97" s="69">
        <v>0</v>
      </c>
      <c r="BK97" s="69">
        <v>0</v>
      </c>
      <c r="BL97" s="69">
        <v>0</v>
      </c>
      <c r="BM97" s="69">
        <v>2</v>
      </c>
      <c r="BN97" s="69">
        <v>0</v>
      </c>
      <c r="BO97" s="69">
        <v>0</v>
      </c>
      <c r="BP97" s="69">
        <v>0</v>
      </c>
      <c r="BQ97" s="69">
        <v>0</v>
      </c>
      <c r="BR97" s="69">
        <v>0</v>
      </c>
      <c r="BS97" s="69">
        <v>0</v>
      </c>
      <c r="BT97" s="69">
        <v>0</v>
      </c>
      <c r="BU97" s="69">
        <v>0</v>
      </c>
      <c r="BV97" s="69">
        <v>0</v>
      </c>
      <c r="BW97" s="69">
        <v>0</v>
      </c>
      <c r="BX97" s="63">
        <f t="shared" si="20"/>
        <v>0.24233725055373154</v>
      </c>
      <c r="BY97" s="63">
        <f t="shared" si="21"/>
        <v>0.6880794502269697</v>
      </c>
      <c r="BZ97" s="32">
        <f t="shared" si="13"/>
        <v>0.30771848492563747</v>
      </c>
      <c r="CA97" s="24">
        <f t="shared" si="22"/>
        <v>5</v>
      </c>
    </row>
    <row r="98" spans="1:79" x14ac:dyDescent="0.25">
      <c r="A98" s="26" t="s">
        <v>65</v>
      </c>
      <c r="B98" s="26" t="s">
        <v>303</v>
      </c>
      <c r="C98" s="69">
        <v>0</v>
      </c>
      <c r="D98" s="69">
        <v>0</v>
      </c>
      <c r="E98" s="69">
        <v>2</v>
      </c>
      <c r="F98" s="69">
        <v>0</v>
      </c>
      <c r="G98" s="69">
        <v>0</v>
      </c>
      <c r="H98" s="69">
        <v>0</v>
      </c>
      <c r="I98" s="69">
        <v>0</v>
      </c>
      <c r="J98" s="69">
        <v>0</v>
      </c>
      <c r="K98" s="69">
        <v>0</v>
      </c>
      <c r="L98" s="69">
        <v>0</v>
      </c>
      <c r="M98" s="69">
        <v>0</v>
      </c>
      <c r="N98" s="69">
        <v>0</v>
      </c>
      <c r="O98" s="69">
        <v>0</v>
      </c>
      <c r="P98" s="69">
        <v>0</v>
      </c>
      <c r="Q98" s="69">
        <v>0</v>
      </c>
      <c r="R98" s="69">
        <v>0</v>
      </c>
      <c r="S98" s="69">
        <v>0</v>
      </c>
      <c r="T98" s="69">
        <v>0</v>
      </c>
      <c r="U98" s="69">
        <v>0</v>
      </c>
      <c r="V98" s="69">
        <v>0</v>
      </c>
      <c r="W98" s="69">
        <v>0</v>
      </c>
      <c r="X98" s="69">
        <v>0</v>
      </c>
      <c r="Y98" s="69">
        <v>0</v>
      </c>
      <c r="Z98" s="69">
        <v>0</v>
      </c>
      <c r="AA98" s="69">
        <v>0</v>
      </c>
      <c r="AB98" s="69">
        <v>0</v>
      </c>
      <c r="AC98" s="69">
        <v>0</v>
      </c>
      <c r="AD98" s="69">
        <v>0</v>
      </c>
      <c r="AE98" s="69">
        <v>0</v>
      </c>
      <c r="AF98" s="63">
        <f t="shared" si="14"/>
        <v>6.8965517241379309E-2</v>
      </c>
      <c r="AG98" s="63">
        <f t="shared" si="15"/>
        <v>0.37139067635410372</v>
      </c>
      <c r="AH98" s="32">
        <f t="shared" si="23"/>
        <v>0.37139067635410372</v>
      </c>
      <c r="AI98" s="24">
        <f t="shared" si="16"/>
        <v>1</v>
      </c>
      <c r="AJ98" s="63"/>
      <c r="AK98" s="63"/>
      <c r="AL98" s="69">
        <v>0</v>
      </c>
      <c r="AM98" s="69">
        <v>2</v>
      </c>
      <c r="AN98" s="69">
        <v>0</v>
      </c>
      <c r="AO98" s="69">
        <v>0</v>
      </c>
      <c r="AP98" s="69">
        <v>0</v>
      </c>
      <c r="AQ98" s="69">
        <v>0</v>
      </c>
      <c r="AR98" s="69">
        <v>2</v>
      </c>
      <c r="AS98" s="69">
        <v>0</v>
      </c>
      <c r="AT98" s="69">
        <v>0</v>
      </c>
      <c r="AU98" s="69">
        <v>0</v>
      </c>
      <c r="AV98" s="69">
        <v>0</v>
      </c>
      <c r="AW98" s="69">
        <v>0</v>
      </c>
      <c r="AX98" s="69">
        <v>0</v>
      </c>
      <c r="AY98" s="69">
        <v>0</v>
      </c>
      <c r="AZ98" s="69">
        <v>0</v>
      </c>
      <c r="BA98" s="69">
        <v>0</v>
      </c>
      <c r="BB98" s="69">
        <v>0</v>
      </c>
      <c r="BC98" s="69">
        <v>0</v>
      </c>
      <c r="BD98" s="63">
        <f t="shared" si="17"/>
        <v>0.22222222222222221</v>
      </c>
      <c r="BE98" s="63">
        <f t="shared" si="18"/>
        <v>0.64676166676355451</v>
      </c>
      <c r="BF98" s="32">
        <f t="shared" si="12"/>
        <v>0.45732956038002348</v>
      </c>
      <c r="BG98" s="24">
        <f t="shared" si="19"/>
        <v>2</v>
      </c>
      <c r="BH98" s="63"/>
      <c r="BI98" s="63"/>
      <c r="BJ98" s="69">
        <v>0</v>
      </c>
      <c r="BK98" s="69">
        <v>0</v>
      </c>
      <c r="BL98" s="69">
        <v>0</v>
      </c>
      <c r="BM98" s="69">
        <v>0</v>
      </c>
      <c r="BN98" s="69">
        <v>0</v>
      </c>
      <c r="BO98" s="69">
        <v>0</v>
      </c>
      <c r="BP98" s="69">
        <v>0</v>
      </c>
      <c r="BQ98" s="69">
        <v>0</v>
      </c>
      <c r="BR98" s="69">
        <v>0</v>
      </c>
      <c r="BS98" s="69">
        <v>0</v>
      </c>
      <c r="BT98" s="69">
        <v>0</v>
      </c>
      <c r="BU98" s="69">
        <v>0</v>
      </c>
      <c r="BV98" s="69">
        <v>0</v>
      </c>
      <c r="BW98" s="69">
        <v>0</v>
      </c>
      <c r="BX98" s="63">
        <f t="shared" si="20"/>
        <v>0.12319679442095557</v>
      </c>
      <c r="BY98" s="63">
        <f t="shared" si="21"/>
        <v>0.40511359006505632</v>
      </c>
      <c r="BZ98" s="32">
        <f t="shared" si="13"/>
        <v>0.20255679503252816</v>
      </c>
      <c r="CA98" s="24">
        <f t="shared" si="22"/>
        <v>4</v>
      </c>
    </row>
    <row r="99" spans="1:79" x14ac:dyDescent="0.25">
      <c r="A99" s="26" t="s">
        <v>65</v>
      </c>
      <c r="B99" s="26" t="s">
        <v>304</v>
      </c>
      <c r="C99" s="69">
        <v>0</v>
      </c>
      <c r="D99" s="69">
        <v>0</v>
      </c>
      <c r="E99" s="69">
        <v>0</v>
      </c>
      <c r="F99" s="69">
        <v>0</v>
      </c>
      <c r="G99" s="69">
        <v>0</v>
      </c>
      <c r="H99" s="69">
        <v>0</v>
      </c>
      <c r="I99" s="69">
        <v>0</v>
      </c>
      <c r="J99" s="69">
        <v>0</v>
      </c>
      <c r="K99" s="69">
        <v>0</v>
      </c>
      <c r="L99" s="69">
        <v>0</v>
      </c>
      <c r="M99" s="69">
        <v>0</v>
      </c>
      <c r="N99" s="69">
        <v>0</v>
      </c>
      <c r="O99" s="69">
        <v>0</v>
      </c>
      <c r="P99" s="69">
        <v>0</v>
      </c>
      <c r="Q99" s="69">
        <v>0</v>
      </c>
      <c r="R99" s="69">
        <v>0</v>
      </c>
      <c r="S99" s="69">
        <v>0</v>
      </c>
      <c r="T99" s="69">
        <v>0</v>
      </c>
      <c r="U99" s="69">
        <v>0</v>
      </c>
      <c r="V99" s="69">
        <v>0</v>
      </c>
      <c r="W99" s="69">
        <v>0</v>
      </c>
      <c r="X99" s="69">
        <v>0</v>
      </c>
      <c r="Y99" s="69">
        <v>0</v>
      </c>
      <c r="Z99" s="69">
        <v>0</v>
      </c>
      <c r="AA99" s="69">
        <v>0</v>
      </c>
      <c r="AB99" s="69">
        <v>0</v>
      </c>
      <c r="AC99" s="69">
        <v>0</v>
      </c>
      <c r="AD99" s="69">
        <v>0</v>
      </c>
      <c r="AE99" s="69">
        <v>0</v>
      </c>
      <c r="AF99" s="63">
        <f t="shared" si="14"/>
        <v>0</v>
      </c>
      <c r="AG99" s="63">
        <f t="shared" si="15"/>
        <v>0</v>
      </c>
      <c r="AH99" s="32">
        <v>0</v>
      </c>
      <c r="AI99" s="24">
        <f t="shared" si="16"/>
        <v>0</v>
      </c>
      <c r="AJ99" s="63"/>
      <c r="AK99" s="63"/>
      <c r="AL99" s="69">
        <v>0</v>
      </c>
      <c r="AM99" s="69">
        <v>0</v>
      </c>
      <c r="AN99" s="69">
        <v>0</v>
      </c>
      <c r="AO99" s="69">
        <v>0</v>
      </c>
      <c r="AP99" s="69">
        <v>0</v>
      </c>
      <c r="AQ99" s="69">
        <v>0</v>
      </c>
      <c r="AR99" s="69">
        <v>0</v>
      </c>
      <c r="AS99" s="69">
        <v>0</v>
      </c>
      <c r="AT99" s="69">
        <v>0</v>
      </c>
      <c r="AU99" s="69">
        <v>0</v>
      </c>
      <c r="AV99" s="69">
        <v>0</v>
      </c>
      <c r="AW99" s="69">
        <v>0</v>
      </c>
      <c r="AX99" s="69">
        <v>0</v>
      </c>
      <c r="AY99" s="69">
        <v>0</v>
      </c>
      <c r="AZ99" s="69">
        <v>0</v>
      </c>
      <c r="BA99" s="69">
        <v>0</v>
      </c>
      <c r="BB99" s="69">
        <v>0</v>
      </c>
      <c r="BC99" s="69">
        <v>0</v>
      </c>
      <c r="BD99" s="63">
        <f t="shared" si="17"/>
        <v>0</v>
      </c>
      <c r="BE99" s="63">
        <f t="shared" si="18"/>
        <v>0</v>
      </c>
      <c r="BF99" s="32">
        <v>0</v>
      </c>
      <c r="BG99" s="24">
        <f t="shared" si="19"/>
        <v>0</v>
      </c>
      <c r="BH99" s="63"/>
      <c r="BI99" s="63"/>
      <c r="BJ99" s="69">
        <v>0</v>
      </c>
      <c r="BK99" s="69">
        <v>0</v>
      </c>
      <c r="BL99" s="69">
        <v>0</v>
      </c>
      <c r="BM99" s="69">
        <v>0</v>
      </c>
      <c r="BN99" s="69">
        <v>0</v>
      </c>
      <c r="BO99" s="69">
        <v>0</v>
      </c>
      <c r="BP99" s="69">
        <v>0</v>
      </c>
      <c r="BQ99" s="69">
        <v>0</v>
      </c>
      <c r="BR99" s="69">
        <v>0</v>
      </c>
      <c r="BS99" s="69">
        <v>0</v>
      </c>
      <c r="BT99" s="69">
        <v>0</v>
      </c>
      <c r="BU99" s="69">
        <v>0</v>
      </c>
      <c r="BV99" s="69">
        <v>0</v>
      </c>
      <c r="BW99" s="69">
        <v>0</v>
      </c>
      <c r="BX99" s="63">
        <f t="shared" si="20"/>
        <v>0</v>
      </c>
      <c r="BY99" s="63">
        <f t="shared" si="21"/>
        <v>0</v>
      </c>
      <c r="BZ99" s="32">
        <v>0</v>
      </c>
      <c r="CA99" s="24">
        <f t="shared" si="22"/>
        <v>0</v>
      </c>
    </row>
    <row r="100" spans="1:79" x14ac:dyDescent="0.25">
      <c r="A100" s="26" t="s">
        <v>65</v>
      </c>
      <c r="B100" s="26" t="s">
        <v>305</v>
      </c>
      <c r="C100" s="69">
        <v>0</v>
      </c>
      <c r="D100" s="69">
        <v>0</v>
      </c>
      <c r="E100" s="69">
        <v>0</v>
      </c>
      <c r="F100" s="69">
        <v>0</v>
      </c>
      <c r="G100" s="69">
        <v>0</v>
      </c>
      <c r="H100" s="69">
        <v>0</v>
      </c>
      <c r="I100" s="69">
        <v>0</v>
      </c>
      <c r="J100" s="69">
        <v>0</v>
      </c>
      <c r="K100" s="69">
        <v>0</v>
      </c>
      <c r="L100" s="69">
        <v>0</v>
      </c>
      <c r="M100" s="69">
        <v>0</v>
      </c>
      <c r="N100" s="69">
        <v>0</v>
      </c>
      <c r="O100" s="69">
        <v>0</v>
      </c>
      <c r="P100" s="69">
        <v>0</v>
      </c>
      <c r="Q100" s="69">
        <v>0</v>
      </c>
      <c r="R100" s="69">
        <v>0</v>
      </c>
      <c r="S100" s="69">
        <v>0</v>
      </c>
      <c r="T100" s="69">
        <v>0</v>
      </c>
      <c r="U100" s="69">
        <v>0</v>
      </c>
      <c r="V100" s="69">
        <v>0</v>
      </c>
      <c r="W100" s="69">
        <v>0</v>
      </c>
      <c r="X100" s="69">
        <v>0</v>
      </c>
      <c r="Y100" s="69">
        <v>0</v>
      </c>
      <c r="Z100" s="69">
        <v>0</v>
      </c>
      <c r="AA100" s="69">
        <v>0</v>
      </c>
      <c r="AB100" s="69">
        <v>0</v>
      </c>
      <c r="AC100" s="69">
        <v>0</v>
      </c>
      <c r="AD100" s="69">
        <v>0</v>
      </c>
      <c r="AE100" s="69">
        <v>0</v>
      </c>
      <c r="AF100" s="63">
        <f t="shared" si="14"/>
        <v>0</v>
      </c>
      <c r="AG100" s="63">
        <f t="shared" si="15"/>
        <v>0</v>
      </c>
      <c r="AH100" s="32">
        <v>0</v>
      </c>
      <c r="AI100" s="24">
        <f t="shared" si="16"/>
        <v>0</v>
      </c>
      <c r="AJ100" s="63"/>
      <c r="AK100" s="63"/>
      <c r="AL100" s="69">
        <v>0</v>
      </c>
      <c r="AM100" s="69">
        <v>0</v>
      </c>
      <c r="AN100" s="69">
        <v>0</v>
      </c>
      <c r="AO100" s="69">
        <v>0</v>
      </c>
      <c r="AP100" s="69">
        <v>0</v>
      </c>
      <c r="AQ100" s="69">
        <v>0</v>
      </c>
      <c r="AR100" s="69">
        <v>0</v>
      </c>
      <c r="AS100" s="69">
        <v>0</v>
      </c>
      <c r="AT100" s="69">
        <v>0</v>
      </c>
      <c r="AU100" s="69">
        <v>0</v>
      </c>
      <c r="AV100" s="69">
        <v>0</v>
      </c>
      <c r="AW100" s="69">
        <v>0</v>
      </c>
      <c r="AX100" s="69">
        <v>0</v>
      </c>
      <c r="AY100" s="69">
        <v>0</v>
      </c>
      <c r="AZ100" s="69">
        <v>0</v>
      </c>
      <c r="BA100" s="69">
        <v>0</v>
      </c>
      <c r="BB100" s="69">
        <v>0</v>
      </c>
      <c r="BC100" s="69">
        <v>0</v>
      </c>
      <c r="BD100" s="63">
        <f t="shared" si="17"/>
        <v>0</v>
      </c>
      <c r="BE100" s="63">
        <f t="shared" si="18"/>
        <v>0</v>
      </c>
      <c r="BF100" s="32">
        <v>0</v>
      </c>
      <c r="BG100" s="24">
        <f t="shared" si="19"/>
        <v>0</v>
      </c>
      <c r="BH100" s="63"/>
      <c r="BI100" s="63"/>
      <c r="BJ100" s="69">
        <v>0</v>
      </c>
      <c r="BK100" s="69">
        <v>0</v>
      </c>
      <c r="BL100" s="69">
        <v>0</v>
      </c>
      <c r="BM100" s="69">
        <v>3</v>
      </c>
      <c r="BN100" s="69">
        <v>0</v>
      </c>
      <c r="BO100" s="69">
        <v>0</v>
      </c>
      <c r="BP100" s="69">
        <v>0</v>
      </c>
      <c r="BQ100" s="69">
        <v>0</v>
      </c>
      <c r="BR100" s="69">
        <v>0</v>
      </c>
      <c r="BS100" s="69">
        <v>0</v>
      </c>
      <c r="BT100" s="69">
        <v>0</v>
      </c>
      <c r="BU100" s="69">
        <v>0</v>
      </c>
      <c r="BV100" s="69">
        <v>0</v>
      </c>
      <c r="BW100" s="69">
        <v>0</v>
      </c>
      <c r="BX100" s="63">
        <f t="shared" si="20"/>
        <v>0.1111111111111111</v>
      </c>
      <c r="BY100" s="63">
        <f t="shared" si="21"/>
        <v>0.57735026918962573</v>
      </c>
      <c r="BZ100" s="32">
        <f t="shared" si="13"/>
        <v>0.57735026918962573</v>
      </c>
      <c r="CA100" s="24">
        <f t="shared" si="22"/>
        <v>1</v>
      </c>
    </row>
    <row r="101" spans="1:79" x14ac:dyDescent="0.25">
      <c r="A101" s="26" t="s">
        <v>65</v>
      </c>
      <c r="B101" s="26" t="s">
        <v>306</v>
      </c>
      <c r="C101" s="69">
        <v>0</v>
      </c>
      <c r="D101" s="69">
        <v>0</v>
      </c>
      <c r="E101" s="69">
        <v>0</v>
      </c>
      <c r="F101" s="69">
        <v>0</v>
      </c>
      <c r="G101" s="69">
        <v>0</v>
      </c>
      <c r="H101" s="69">
        <v>0</v>
      </c>
      <c r="I101" s="69">
        <v>0</v>
      </c>
      <c r="J101" s="69">
        <v>0</v>
      </c>
      <c r="K101" s="69">
        <v>0</v>
      </c>
      <c r="L101" s="69">
        <v>0</v>
      </c>
      <c r="M101" s="69">
        <v>0</v>
      </c>
      <c r="N101" s="69">
        <v>0</v>
      </c>
      <c r="O101" s="69">
        <v>0</v>
      </c>
      <c r="P101" s="69">
        <v>1</v>
      </c>
      <c r="Q101" s="69">
        <v>0</v>
      </c>
      <c r="R101" s="69">
        <v>0</v>
      </c>
      <c r="S101" s="69">
        <v>0</v>
      </c>
      <c r="T101" s="69">
        <v>0</v>
      </c>
      <c r="U101" s="69">
        <v>0</v>
      </c>
      <c r="V101" s="69">
        <v>0</v>
      </c>
      <c r="W101" s="69">
        <v>0</v>
      </c>
      <c r="X101" s="69">
        <v>0</v>
      </c>
      <c r="Y101" s="69">
        <v>0</v>
      </c>
      <c r="Z101" s="69">
        <v>0</v>
      </c>
      <c r="AA101" s="69">
        <v>0</v>
      </c>
      <c r="AB101" s="69">
        <v>0</v>
      </c>
      <c r="AC101" s="69">
        <v>0</v>
      </c>
      <c r="AD101" s="69">
        <v>0</v>
      </c>
      <c r="AE101" s="69">
        <v>0</v>
      </c>
      <c r="AF101" s="63">
        <f t="shared" si="14"/>
        <v>3.4482758620689655E-2</v>
      </c>
      <c r="AG101" s="63">
        <f t="shared" si="15"/>
        <v>0.18569533817705186</v>
      </c>
      <c r="AH101" s="32">
        <f t="shared" si="23"/>
        <v>0.18569533817705186</v>
      </c>
      <c r="AI101" s="24">
        <f t="shared" si="16"/>
        <v>1</v>
      </c>
      <c r="AJ101" s="63"/>
      <c r="AK101" s="63"/>
      <c r="AL101" s="69">
        <v>0</v>
      </c>
      <c r="AM101" s="69">
        <v>0</v>
      </c>
      <c r="AN101" s="69">
        <v>2</v>
      </c>
      <c r="AO101" s="69">
        <v>3</v>
      </c>
      <c r="AP101" s="69">
        <v>0</v>
      </c>
      <c r="AQ101" s="69">
        <v>0</v>
      </c>
      <c r="AR101" s="69">
        <v>0</v>
      </c>
      <c r="AS101" s="69">
        <v>0</v>
      </c>
      <c r="AT101" s="69">
        <v>0</v>
      </c>
      <c r="AU101" s="69">
        <v>0</v>
      </c>
      <c r="AV101" s="69">
        <v>2</v>
      </c>
      <c r="AW101" s="69">
        <v>0</v>
      </c>
      <c r="AX101" s="69">
        <v>0</v>
      </c>
      <c r="AY101" s="69">
        <v>0</v>
      </c>
      <c r="AZ101" s="69">
        <v>0</v>
      </c>
      <c r="BA101" s="69">
        <v>0</v>
      </c>
      <c r="BB101" s="69">
        <v>0</v>
      </c>
      <c r="BC101" s="69">
        <v>0</v>
      </c>
      <c r="BD101" s="63">
        <f t="shared" si="17"/>
        <v>0.3888888888888889</v>
      </c>
      <c r="BE101" s="63">
        <f t="shared" si="18"/>
        <v>0.91644382318053275</v>
      </c>
      <c r="BF101" s="32">
        <f t="shared" si="12"/>
        <v>0.52910908801045042</v>
      </c>
      <c r="BG101" s="24">
        <f t="shared" si="19"/>
        <v>3</v>
      </c>
      <c r="BH101" s="63"/>
      <c r="BI101" s="63"/>
      <c r="BJ101" s="69">
        <v>0</v>
      </c>
      <c r="BK101" s="69">
        <v>0</v>
      </c>
      <c r="BL101" s="69">
        <v>0</v>
      </c>
      <c r="BM101" s="69">
        <v>0</v>
      </c>
      <c r="BN101" s="69">
        <v>0</v>
      </c>
      <c r="BO101" s="69">
        <v>0</v>
      </c>
      <c r="BP101" s="69">
        <v>0</v>
      </c>
      <c r="BQ101" s="69">
        <v>0</v>
      </c>
      <c r="BR101" s="69">
        <v>0</v>
      </c>
      <c r="BS101" s="69">
        <v>0</v>
      </c>
      <c r="BT101" s="69">
        <v>0</v>
      </c>
      <c r="BU101" s="69">
        <v>0</v>
      </c>
      <c r="BV101" s="69">
        <v>0</v>
      </c>
      <c r="BW101" s="69">
        <v>0</v>
      </c>
      <c r="BX101" s="63">
        <f t="shared" si="20"/>
        <v>0.25312747407703234</v>
      </c>
      <c r="BY101" s="63">
        <f t="shared" si="21"/>
        <v>0.69451353440823083</v>
      </c>
      <c r="BZ101" s="32">
        <f t="shared" si="13"/>
        <v>0.31059589484608863</v>
      </c>
      <c r="CA101" s="24">
        <f t="shared" si="22"/>
        <v>5</v>
      </c>
    </row>
    <row r="102" spans="1:79" x14ac:dyDescent="0.25">
      <c r="A102" s="26" t="s">
        <v>65</v>
      </c>
      <c r="B102" s="26" t="s">
        <v>307</v>
      </c>
      <c r="C102" s="69">
        <v>0</v>
      </c>
      <c r="D102" s="69">
        <v>0</v>
      </c>
      <c r="E102" s="69">
        <v>0</v>
      </c>
      <c r="F102" s="69">
        <v>0</v>
      </c>
      <c r="G102" s="69">
        <v>0</v>
      </c>
      <c r="H102" s="69">
        <v>0</v>
      </c>
      <c r="I102" s="69">
        <v>0</v>
      </c>
      <c r="J102" s="69">
        <v>0</v>
      </c>
      <c r="K102" s="69">
        <v>0</v>
      </c>
      <c r="L102" s="69">
        <v>0</v>
      </c>
      <c r="M102" s="69">
        <v>0</v>
      </c>
      <c r="N102" s="69">
        <v>0</v>
      </c>
      <c r="O102" s="69">
        <v>0</v>
      </c>
      <c r="P102" s="69">
        <v>0</v>
      </c>
      <c r="Q102" s="69">
        <v>0</v>
      </c>
      <c r="R102" s="69">
        <v>0</v>
      </c>
      <c r="S102" s="69">
        <v>0</v>
      </c>
      <c r="T102" s="69">
        <v>0</v>
      </c>
      <c r="U102" s="69">
        <v>0</v>
      </c>
      <c r="V102" s="69">
        <v>0</v>
      </c>
      <c r="W102" s="69">
        <v>0</v>
      </c>
      <c r="X102" s="69">
        <v>0</v>
      </c>
      <c r="Y102" s="69">
        <v>0</v>
      </c>
      <c r="Z102" s="69">
        <v>0</v>
      </c>
      <c r="AA102" s="69">
        <v>0</v>
      </c>
      <c r="AB102" s="69">
        <v>0</v>
      </c>
      <c r="AC102" s="69">
        <v>0</v>
      </c>
      <c r="AD102" s="69">
        <v>0</v>
      </c>
      <c r="AE102" s="69">
        <v>0</v>
      </c>
      <c r="AF102" s="63">
        <f t="shared" si="14"/>
        <v>0</v>
      </c>
      <c r="AG102" s="63">
        <f t="shared" si="15"/>
        <v>0</v>
      </c>
      <c r="AH102" s="32">
        <v>0</v>
      </c>
      <c r="AI102" s="24">
        <f t="shared" si="16"/>
        <v>0</v>
      </c>
      <c r="AJ102" s="63"/>
      <c r="AK102" s="63"/>
      <c r="AL102" s="69">
        <v>0</v>
      </c>
      <c r="AM102" s="69">
        <v>0</v>
      </c>
      <c r="AN102" s="69">
        <v>0</v>
      </c>
      <c r="AO102" s="69">
        <v>0</v>
      </c>
      <c r="AP102" s="69">
        <v>0</v>
      </c>
      <c r="AQ102" s="69">
        <v>0</v>
      </c>
      <c r="AR102" s="69">
        <v>0</v>
      </c>
      <c r="AS102" s="69">
        <v>0</v>
      </c>
      <c r="AT102" s="69">
        <v>0</v>
      </c>
      <c r="AU102" s="69">
        <v>0</v>
      </c>
      <c r="AV102" s="69">
        <v>0</v>
      </c>
      <c r="AW102" s="69">
        <v>0</v>
      </c>
      <c r="AX102" s="69">
        <v>0</v>
      </c>
      <c r="AY102" s="69">
        <v>0</v>
      </c>
      <c r="AZ102" s="69">
        <v>0</v>
      </c>
      <c r="BA102" s="69">
        <v>0</v>
      </c>
      <c r="BB102" s="69">
        <v>0</v>
      </c>
      <c r="BC102" s="69">
        <v>0</v>
      </c>
      <c r="BD102" s="63">
        <f t="shared" si="17"/>
        <v>0</v>
      </c>
      <c r="BE102" s="63">
        <f t="shared" si="18"/>
        <v>0</v>
      </c>
      <c r="BF102" s="32">
        <v>0</v>
      </c>
      <c r="BG102" s="24">
        <f t="shared" si="19"/>
        <v>0</v>
      </c>
      <c r="BH102" s="63"/>
      <c r="BI102" s="63"/>
      <c r="BJ102" s="69">
        <v>0</v>
      </c>
      <c r="BK102" s="69">
        <v>0</v>
      </c>
      <c r="BL102" s="69">
        <v>0</v>
      </c>
      <c r="BM102" s="69">
        <v>0</v>
      </c>
      <c r="BN102" s="69">
        <v>0</v>
      </c>
      <c r="BO102" s="69">
        <v>0</v>
      </c>
      <c r="BP102" s="69">
        <v>0</v>
      </c>
      <c r="BQ102" s="69">
        <v>0</v>
      </c>
      <c r="BR102" s="69">
        <v>0</v>
      </c>
      <c r="BS102" s="69">
        <v>0</v>
      </c>
      <c r="BT102" s="69">
        <v>0</v>
      </c>
      <c r="BU102" s="69">
        <v>0</v>
      </c>
      <c r="BV102" s="69">
        <v>0</v>
      </c>
      <c r="BW102" s="69">
        <v>0</v>
      </c>
      <c r="BX102" s="63">
        <f t="shared" si="20"/>
        <v>0</v>
      </c>
      <c r="BY102" s="63">
        <f t="shared" si="21"/>
        <v>0</v>
      </c>
      <c r="BZ102" s="32">
        <v>0</v>
      </c>
      <c r="CA102" s="24">
        <f t="shared" si="22"/>
        <v>0</v>
      </c>
    </row>
    <row r="103" spans="1:79" x14ac:dyDescent="0.25">
      <c r="A103" s="26" t="s">
        <v>65</v>
      </c>
      <c r="B103" s="26" t="s">
        <v>308</v>
      </c>
      <c r="C103" s="69">
        <v>0</v>
      </c>
      <c r="D103" s="69">
        <v>0</v>
      </c>
      <c r="E103" s="69">
        <v>0</v>
      </c>
      <c r="F103" s="69">
        <v>0</v>
      </c>
      <c r="G103" s="69">
        <v>0</v>
      </c>
      <c r="H103" s="69">
        <v>0</v>
      </c>
      <c r="I103" s="69">
        <v>0</v>
      </c>
      <c r="J103" s="69">
        <v>0</v>
      </c>
      <c r="K103" s="69">
        <v>0</v>
      </c>
      <c r="L103" s="69">
        <v>0</v>
      </c>
      <c r="M103" s="69">
        <v>0</v>
      </c>
      <c r="N103" s="69">
        <v>0</v>
      </c>
      <c r="O103" s="69">
        <v>0</v>
      </c>
      <c r="P103" s="69">
        <v>0</v>
      </c>
      <c r="Q103" s="69">
        <v>0</v>
      </c>
      <c r="R103" s="69">
        <v>0</v>
      </c>
      <c r="S103" s="69">
        <v>0</v>
      </c>
      <c r="T103" s="69">
        <v>0</v>
      </c>
      <c r="U103" s="69">
        <v>0</v>
      </c>
      <c r="V103" s="69">
        <v>0</v>
      </c>
      <c r="W103" s="69">
        <v>0</v>
      </c>
      <c r="X103" s="69">
        <v>0</v>
      </c>
      <c r="Y103" s="69">
        <v>0</v>
      </c>
      <c r="Z103" s="69">
        <v>0</v>
      </c>
      <c r="AA103" s="69">
        <v>0</v>
      </c>
      <c r="AB103" s="69">
        <v>0</v>
      </c>
      <c r="AC103" s="69">
        <v>0</v>
      </c>
      <c r="AD103" s="69">
        <v>0</v>
      </c>
      <c r="AE103" s="69">
        <v>0</v>
      </c>
      <c r="AF103" s="63">
        <f t="shared" si="14"/>
        <v>0</v>
      </c>
      <c r="AG103" s="63">
        <f t="shared" si="15"/>
        <v>0</v>
      </c>
      <c r="AH103" s="32">
        <v>0</v>
      </c>
      <c r="AI103" s="24">
        <f t="shared" si="16"/>
        <v>0</v>
      </c>
      <c r="AJ103" s="63"/>
      <c r="AK103" s="63"/>
      <c r="AL103" s="69">
        <v>0</v>
      </c>
      <c r="AM103" s="69">
        <v>0</v>
      </c>
      <c r="AN103" s="69">
        <v>0</v>
      </c>
      <c r="AO103" s="69">
        <v>0</v>
      </c>
      <c r="AP103" s="69">
        <v>0</v>
      </c>
      <c r="AQ103" s="69">
        <v>0</v>
      </c>
      <c r="AR103" s="69">
        <v>0</v>
      </c>
      <c r="AS103" s="69">
        <v>0</v>
      </c>
      <c r="AT103" s="69">
        <v>0</v>
      </c>
      <c r="AU103" s="69">
        <v>0</v>
      </c>
      <c r="AV103" s="69">
        <v>0</v>
      </c>
      <c r="AW103" s="69">
        <v>0</v>
      </c>
      <c r="AX103" s="69">
        <v>0</v>
      </c>
      <c r="AY103" s="69">
        <v>0</v>
      </c>
      <c r="AZ103" s="69">
        <v>0</v>
      </c>
      <c r="BA103" s="69">
        <v>0</v>
      </c>
      <c r="BB103" s="69">
        <v>0</v>
      </c>
      <c r="BC103" s="69">
        <v>0</v>
      </c>
      <c r="BD103" s="63">
        <f t="shared" si="17"/>
        <v>0</v>
      </c>
      <c r="BE103" s="63">
        <f t="shared" si="18"/>
        <v>0</v>
      </c>
      <c r="BF103" s="32">
        <v>0</v>
      </c>
      <c r="BG103" s="24">
        <f t="shared" si="19"/>
        <v>0</v>
      </c>
      <c r="BH103" s="63"/>
      <c r="BI103" s="63"/>
      <c r="BJ103" s="69">
        <v>0</v>
      </c>
      <c r="BK103" s="69">
        <v>0</v>
      </c>
      <c r="BL103" s="69">
        <v>0</v>
      </c>
      <c r="BM103" s="69">
        <v>0</v>
      </c>
      <c r="BN103" s="69">
        <v>0</v>
      </c>
      <c r="BO103" s="69">
        <v>0</v>
      </c>
      <c r="BP103" s="69">
        <v>0</v>
      </c>
      <c r="BQ103" s="69">
        <v>0</v>
      </c>
      <c r="BR103" s="69">
        <v>0</v>
      </c>
      <c r="BS103" s="69">
        <v>0</v>
      </c>
      <c r="BT103" s="69">
        <v>0</v>
      </c>
      <c r="BU103" s="69">
        <v>0</v>
      </c>
      <c r="BV103" s="69">
        <v>0</v>
      </c>
      <c r="BW103" s="69">
        <v>0</v>
      </c>
      <c r="BX103" s="63">
        <f t="shared" si="20"/>
        <v>0</v>
      </c>
      <c r="BY103" s="63">
        <f t="shared" si="21"/>
        <v>0</v>
      </c>
      <c r="BZ103" s="32">
        <v>0</v>
      </c>
      <c r="CA103" s="24">
        <f t="shared" si="22"/>
        <v>0</v>
      </c>
    </row>
    <row r="104" spans="1:79" x14ac:dyDescent="0.25">
      <c r="A104" s="26" t="s">
        <v>65</v>
      </c>
      <c r="B104" s="26" t="s">
        <v>309</v>
      </c>
      <c r="C104" s="69">
        <v>0</v>
      </c>
      <c r="D104" s="69">
        <v>0</v>
      </c>
      <c r="E104" s="69">
        <v>0</v>
      </c>
      <c r="F104" s="69">
        <v>0</v>
      </c>
      <c r="G104" s="69">
        <v>0</v>
      </c>
      <c r="H104" s="69">
        <v>0</v>
      </c>
      <c r="I104" s="69">
        <v>0</v>
      </c>
      <c r="J104" s="69">
        <v>0</v>
      </c>
      <c r="K104" s="69">
        <v>0</v>
      </c>
      <c r="L104" s="69">
        <v>0</v>
      </c>
      <c r="M104" s="69">
        <v>0</v>
      </c>
      <c r="N104" s="69">
        <v>0</v>
      </c>
      <c r="O104" s="69">
        <v>0</v>
      </c>
      <c r="P104" s="69">
        <v>0</v>
      </c>
      <c r="Q104" s="69">
        <v>0</v>
      </c>
      <c r="R104" s="69">
        <v>0</v>
      </c>
      <c r="S104" s="69">
        <v>0</v>
      </c>
      <c r="T104" s="69">
        <v>0</v>
      </c>
      <c r="U104" s="69">
        <v>0</v>
      </c>
      <c r="V104" s="69">
        <v>0</v>
      </c>
      <c r="W104" s="69">
        <v>0</v>
      </c>
      <c r="X104" s="69">
        <v>0</v>
      </c>
      <c r="Y104" s="69">
        <v>0</v>
      </c>
      <c r="Z104" s="69">
        <v>0</v>
      </c>
      <c r="AA104" s="69">
        <v>0</v>
      </c>
      <c r="AB104" s="69">
        <v>0</v>
      </c>
      <c r="AC104" s="69">
        <v>0</v>
      </c>
      <c r="AD104" s="69">
        <v>0</v>
      </c>
      <c r="AE104" s="69">
        <v>0</v>
      </c>
      <c r="AF104" s="63">
        <f t="shared" si="14"/>
        <v>0</v>
      </c>
      <c r="AG104" s="63">
        <f t="shared" si="15"/>
        <v>0</v>
      </c>
      <c r="AH104" s="32">
        <v>0</v>
      </c>
      <c r="AI104" s="24">
        <f t="shared" si="16"/>
        <v>0</v>
      </c>
      <c r="AJ104" s="63"/>
      <c r="AK104" s="63"/>
      <c r="AL104" s="69">
        <v>0</v>
      </c>
      <c r="AM104" s="69">
        <v>0</v>
      </c>
      <c r="AN104" s="69">
        <v>0</v>
      </c>
      <c r="AO104" s="69">
        <v>0</v>
      </c>
      <c r="AP104" s="69">
        <v>0</v>
      </c>
      <c r="AQ104" s="69">
        <v>0</v>
      </c>
      <c r="AR104" s="69">
        <v>0</v>
      </c>
      <c r="AS104" s="69">
        <v>0</v>
      </c>
      <c r="AT104" s="69">
        <v>0</v>
      </c>
      <c r="AU104" s="69">
        <v>0</v>
      </c>
      <c r="AV104" s="69">
        <v>0</v>
      </c>
      <c r="AW104" s="69">
        <v>0</v>
      </c>
      <c r="AX104" s="69">
        <v>0</v>
      </c>
      <c r="AY104" s="69">
        <v>0</v>
      </c>
      <c r="AZ104" s="69">
        <v>0</v>
      </c>
      <c r="BA104" s="69">
        <v>0</v>
      </c>
      <c r="BB104" s="69">
        <v>0</v>
      </c>
      <c r="BC104" s="69">
        <v>0</v>
      </c>
      <c r="BD104" s="63">
        <f t="shared" si="17"/>
        <v>0</v>
      </c>
      <c r="BE104" s="63">
        <f t="shared" si="18"/>
        <v>0</v>
      </c>
      <c r="BF104" s="32">
        <v>0</v>
      </c>
      <c r="BG104" s="24">
        <f t="shared" si="19"/>
        <v>0</v>
      </c>
      <c r="BH104" s="63"/>
      <c r="BI104" s="63"/>
      <c r="BJ104" s="69">
        <v>0</v>
      </c>
      <c r="BK104" s="69">
        <v>0</v>
      </c>
      <c r="BL104" s="69">
        <v>0</v>
      </c>
      <c r="BM104" s="69">
        <v>0</v>
      </c>
      <c r="BN104" s="69">
        <v>0</v>
      </c>
      <c r="BO104" s="69">
        <v>0</v>
      </c>
      <c r="BP104" s="69">
        <v>0</v>
      </c>
      <c r="BQ104" s="69">
        <v>0</v>
      </c>
      <c r="BR104" s="69">
        <v>0</v>
      </c>
      <c r="BS104" s="69">
        <v>0</v>
      </c>
      <c r="BT104" s="69">
        <v>0</v>
      </c>
      <c r="BU104" s="69">
        <v>0</v>
      </c>
      <c r="BV104" s="69">
        <v>0</v>
      </c>
      <c r="BW104" s="69">
        <v>0</v>
      </c>
      <c r="BX104" s="63">
        <f t="shared" si="20"/>
        <v>0</v>
      </c>
      <c r="BY104" s="63">
        <f t="shared" si="21"/>
        <v>0</v>
      </c>
      <c r="BZ104" s="32">
        <v>0</v>
      </c>
      <c r="CA104" s="24">
        <f t="shared" si="22"/>
        <v>0</v>
      </c>
    </row>
    <row r="105" spans="1:79" x14ac:dyDescent="0.25">
      <c r="A105" s="26" t="s">
        <v>65</v>
      </c>
      <c r="B105" s="26" t="s">
        <v>310</v>
      </c>
      <c r="C105" s="69">
        <v>0</v>
      </c>
      <c r="D105" s="69">
        <v>0</v>
      </c>
      <c r="E105" s="69">
        <v>0</v>
      </c>
      <c r="F105" s="69">
        <v>2</v>
      </c>
      <c r="G105" s="69">
        <v>0</v>
      </c>
      <c r="H105" s="69">
        <v>0</v>
      </c>
      <c r="I105" s="69">
        <v>0</v>
      </c>
      <c r="J105" s="69">
        <v>0</v>
      </c>
      <c r="K105" s="69">
        <v>0</v>
      </c>
      <c r="L105" s="69">
        <v>0</v>
      </c>
      <c r="M105" s="69">
        <v>0</v>
      </c>
      <c r="N105" s="69">
        <v>0</v>
      </c>
      <c r="O105" s="69">
        <v>0</v>
      </c>
      <c r="P105" s="69">
        <v>0</v>
      </c>
      <c r="Q105" s="69">
        <v>0</v>
      </c>
      <c r="R105" s="69">
        <v>0</v>
      </c>
      <c r="S105" s="69">
        <v>0</v>
      </c>
      <c r="T105" s="69">
        <v>0</v>
      </c>
      <c r="U105" s="69">
        <v>0</v>
      </c>
      <c r="V105" s="69">
        <v>0</v>
      </c>
      <c r="W105" s="69">
        <v>0</v>
      </c>
      <c r="X105" s="69">
        <v>0</v>
      </c>
      <c r="Y105" s="69">
        <v>0</v>
      </c>
      <c r="Z105" s="69">
        <v>0</v>
      </c>
      <c r="AA105" s="69">
        <v>0</v>
      </c>
      <c r="AB105" s="69">
        <v>0</v>
      </c>
      <c r="AC105" s="69">
        <v>0</v>
      </c>
      <c r="AD105" s="69">
        <v>0</v>
      </c>
      <c r="AE105" s="69">
        <v>0</v>
      </c>
      <c r="AF105" s="63">
        <f t="shared" si="14"/>
        <v>6.8965517241379309E-2</v>
      </c>
      <c r="AG105" s="63">
        <f t="shared" si="15"/>
        <v>0.37139067635410372</v>
      </c>
      <c r="AH105" s="32">
        <f t="shared" si="23"/>
        <v>0.37139067635410372</v>
      </c>
      <c r="AI105" s="24">
        <f t="shared" si="16"/>
        <v>1</v>
      </c>
      <c r="AJ105" s="63"/>
      <c r="AK105" s="63"/>
      <c r="AL105" s="69">
        <v>0</v>
      </c>
      <c r="AM105" s="69">
        <v>0</v>
      </c>
      <c r="AN105" s="69">
        <v>0</v>
      </c>
      <c r="AO105" s="69">
        <v>0</v>
      </c>
      <c r="AP105" s="69">
        <v>0</v>
      </c>
      <c r="AQ105" s="69">
        <v>0</v>
      </c>
      <c r="AR105" s="69">
        <v>0</v>
      </c>
      <c r="AS105" s="69">
        <v>0</v>
      </c>
      <c r="AT105" s="69">
        <v>0</v>
      </c>
      <c r="AU105" s="69">
        <v>0</v>
      </c>
      <c r="AV105" s="69">
        <v>0</v>
      </c>
      <c r="AW105" s="69">
        <v>0</v>
      </c>
      <c r="AX105" s="69">
        <v>0</v>
      </c>
      <c r="AY105" s="69">
        <v>0</v>
      </c>
      <c r="AZ105" s="69">
        <v>0</v>
      </c>
      <c r="BA105" s="69">
        <v>0</v>
      </c>
      <c r="BB105" s="69">
        <v>0</v>
      </c>
      <c r="BC105" s="69">
        <v>0</v>
      </c>
      <c r="BD105" s="63">
        <f t="shared" si="17"/>
        <v>0</v>
      </c>
      <c r="BE105" s="63">
        <f t="shared" si="18"/>
        <v>0</v>
      </c>
      <c r="BF105" s="32">
        <v>0</v>
      </c>
      <c r="BG105" s="24">
        <f t="shared" si="19"/>
        <v>0</v>
      </c>
      <c r="BH105" s="63"/>
      <c r="BI105" s="63"/>
      <c r="BJ105" s="69">
        <v>0</v>
      </c>
      <c r="BK105" s="69">
        <v>0</v>
      </c>
      <c r="BL105" s="69">
        <v>0</v>
      </c>
      <c r="BM105" s="69">
        <v>0</v>
      </c>
      <c r="BN105" s="69">
        <v>0</v>
      </c>
      <c r="BO105" s="69">
        <v>0</v>
      </c>
      <c r="BP105" s="69">
        <v>0</v>
      </c>
      <c r="BQ105" s="69">
        <v>0</v>
      </c>
      <c r="BR105" s="69">
        <v>0</v>
      </c>
      <c r="BS105" s="69">
        <v>0</v>
      </c>
      <c r="BT105" s="69">
        <v>0</v>
      </c>
      <c r="BU105" s="69">
        <v>0</v>
      </c>
      <c r="BV105" s="69">
        <v>0</v>
      </c>
      <c r="BW105" s="69">
        <v>0</v>
      </c>
      <c r="BX105" s="63">
        <f t="shared" si="20"/>
        <v>0</v>
      </c>
      <c r="BY105" s="63">
        <f t="shared" si="21"/>
        <v>0</v>
      </c>
      <c r="BZ105" s="32">
        <v>0</v>
      </c>
      <c r="CA105" s="24">
        <f t="shared" si="22"/>
        <v>0</v>
      </c>
    </row>
    <row r="106" spans="1:79" x14ac:dyDescent="0.25">
      <c r="A106" s="26" t="s">
        <v>65</v>
      </c>
      <c r="B106" s="26" t="s">
        <v>311</v>
      </c>
      <c r="C106" s="69">
        <v>0</v>
      </c>
      <c r="D106" s="69">
        <v>0</v>
      </c>
      <c r="E106" s="69">
        <v>0</v>
      </c>
      <c r="F106" s="69">
        <v>2</v>
      </c>
      <c r="G106" s="69">
        <v>0</v>
      </c>
      <c r="H106" s="69">
        <v>0</v>
      </c>
      <c r="I106" s="69">
        <v>0</v>
      </c>
      <c r="J106" s="69">
        <v>0</v>
      </c>
      <c r="K106" s="69">
        <v>0</v>
      </c>
      <c r="L106" s="69">
        <v>0</v>
      </c>
      <c r="M106" s="69">
        <v>0</v>
      </c>
      <c r="N106" s="69">
        <v>0</v>
      </c>
      <c r="O106" s="69">
        <v>0</v>
      </c>
      <c r="P106" s="69">
        <v>0</v>
      </c>
      <c r="Q106" s="69">
        <v>0</v>
      </c>
      <c r="R106" s="69">
        <v>0</v>
      </c>
      <c r="S106" s="69">
        <v>0</v>
      </c>
      <c r="T106" s="69">
        <v>0</v>
      </c>
      <c r="U106" s="69">
        <v>0</v>
      </c>
      <c r="V106" s="69">
        <v>0</v>
      </c>
      <c r="W106" s="69">
        <v>0</v>
      </c>
      <c r="X106" s="69">
        <v>0</v>
      </c>
      <c r="Y106" s="69">
        <v>0</v>
      </c>
      <c r="Z106" s="69">
        <v>0</v>
      </c>
      <c r="AA106" s="69">
        <v>0</v>
      </c>
      <c r="AB106" s="69">
        <v>0</v>
      </c>
      <c r="AC106" s="69">
        <v>0</v>
      </c>
      <c r="AD106" s="69">
        <v>0</v>
      </c>
      <c r="AE106" s="69">
        <v>0</v>
      </c>
      <c r="AF106" s="63">
        <f t="shared" si="14"/>
        <v>6.8965517241379309E-2</v>
      </c>
      <c r="AG106" s="63">
        <f t="shared" si="15"/>
        <v>0.37139067635410372</v>
      </c>
      <c r="AH106" s="32">
        <f t="shared" si="23"/>
        <v>0.37139067635410372</v>
      </c>
      <c r="AI106" s="24">
        <f t="shared" si="16"/>
        <v>1</v>
      </c>
      <c r="AJ106" s="63"/>
      <c r="AK106" s="63"/>
      <c r="AL106" s="69">
        <v>1</v>
      </c>
      <c r="AM106" s="69">
        <v>0</v>
      </c>
      <c r="AN106" s="69">
        <v>0</v>
      </c>
      <c r="AO106" s="69">
        <v>0</v>
      </c>
      <c r="AP106" s="69">
        <v>0</v>
      </c>
      <c r="AQ106" s="69">
        <v>2</v>
      </c>
      <c r="AR106" s="69">
        <v>0</v>
      </c>
      <c r="AS106" s="69">
        <v>0</v>
      </c>
      <c r="AT106" s="69">
        <v>0</v>
      </c>
      <c r="AU106" s="69">
        <v>0</v>
      </c>
      <c r="AV106" s="69">
        <v>0</v>
      </c>
      <c r="AW106" s="69">
        <v>0</v>
      </c>
      <c r="AX106" s="69">
        <v>0</v>
      </c>
      <c r="AY106" s="69">
        <v>0</v>
      </c>
      <c r="AZ106" s="69">
        <v>0</v>
      </c>
      <c r="BA106" s="69">
        <v>0</v>
      </c>
      <c r="BB106" s="69">
        <v>0</v>
      </c>
      <c r="BC106" s="69">
        <v>0</v>
      </c>
      <c r="BD106" s="63">
        <f t="shared" si="17"/>
        <v>0.16666666666666666</v>
      </c>
      <c r="BE106" s="63">
        <f t="shared" si="18"/>
        <v>0.51449575542752657</v>
      </c>
      <c r="BF106" s="32">
        <f t="shared" si="12"/>
        <v>0.36380343755449945</v>
      </c>
      <c r="BG106" s="24">
        <f t="shared" si="19"/>
        <v>2</v>
      </c>
      <c r="BH106" s="63"/>
      <c r="BI106" s="63"/>
      <c r="BJ106" s="69">
        <v>0</v>
      </c>
      <c r="BK106" s="69">
        <v>0</v>
      </c>
      <c r="BL106" s="69">
        <v>0</v>
      </c>
      <c r="BM106" s="69">
        <v>0</v>
      </c>
      <c r="BN106" s="69">
        <v>0</v>
      </c>
      <c r="BO106" s="69">
        <v>0</v>
      </c>
      <c r="BP106" s="69">
        <v>0</v>
      </c>
      <c r="BQ106" s="69">
        <v>0</v>
      </c>
      <c r="BR106" s="69">
        <v>0</v>
      </c>
      <c r="BS106" s="69">
        <v>0</v>
      </c>
      <c r="BT106" s="69">
        <v>0</v>
      </c>
      <c r="BU106" s="69">
        <v>0</v>
      </c>
      <c r="BV106" s="69">
        <v>0</v>
      </c>
      <c r="BW106" s="69">
        <v>0</v>
      </c>
      <c r="BX106" s="63">
        <f t="shared" si="20"/>
        <v>0.11277651332032194</v>
      </c>
      <c r="BY106" s="63">
        <f t="shared" si="21"/>
        <v>0.39620487942460902</v>
      </c>
      <c r="BZ106" s="32">
        <f t="shared" si="13"/>
        <v>0.19810243971230451</v>
      </c>
      <c r="CA106" s="24">
        <f t="shared" si="22"/>
        <v>4</v>
      </c>
    </row>
    <row r="107" spans="1:79" x14ac:dyDescent="0.25">
      <c r="A107" s="26" t="s">
        <v>65</v>
      </c>
      <c r="B107" s="26" t="s">
        <v>312</v>
      </c>
      <c r="C107" s="69">
        <v>0</v>
      </c>
      <c r="D107" s="69">
        <v>0</v>
      </c>
      <c r="E107" s="69">
        <v>0</v>
      </c>
      <c r="F107" s="69">
        <v>0</v>
      </c>
      <c r="G107" s="69">
        <v>0</v>
      </c>
      <c r="H107" s="69">
        <v>0</v>
      </c>
      <c r="I107" s="69">
        <v>0</v>
      </c>
      <c r="J107" s="69">
        <v>0</v>
      </c>
      <c r="K107" s="69">
        <v>0</v>
      </c>
      <c r="L107" s="69">
        <v>0</v>
      </c>
      <c r="M107" s="69">
        <v>0</v>
      </c>
      <c r="N107" s="69">
        <v>0</v>
      </c>
      <c r="O107" s="69">
        <v>0</v>
      </c>
      <c r="P107" s="69">
        <v>0</v>
      </c>
      <c r="Q107" s="69">
        <v>0</v>
      </c>
      <c r="R107" s="69">
        <v>0</v>
      </c>
      <c r="S107" s="69">
        <v>0</v>
      </c>
      <c r="T107" s="69">
        <v>0</v>
      </c>
      <c r="U107" s="69">
        <v>0</v>
      </c>
      <c r="V107" s="69">
        <v>0</v>
      </c>
      <c r="W107" s="69">
        <v>0</v>
      </c>
      <c r="X107" s="69">
        <v>0</v>
      </c>
      <c r="Y107" s="69">
        <v>0</v>
      </c>
      <c r="Z107" s="69">
        <v>0</v>
      </c>
      <c r="AA107" s="69">
        <v>1</v>
      </c>
      <c r="AB107" s="69">
        <v>0</v>
      </c>
      <c r="AC107" s="69">
        <v>0</v>
      </c>
      <c r="AD107" s="69">
        <v>0</v>
      </c>
      <c r="AE107" s="69">
        <v>0</v>
      </c>
      <c r="AF107" s="63">
        <f t="shared" si="14"/>
        <v>3.4482758620689655E-2</v>
      </c>
      <c r="AG107" s="63">
        <f t="shared" si="15"/>
        <v>0.18569533817705186</v>
      </c>
      <c r="AH107" s="32">
        <f t="shared" si="23"/>
        <v>0.18569533817705186</v>
      </c>
      <c r="AI107" s="24">
        <f t="shared" si="16"/>
        <v>1</v>
      </c>
      <c r="AJ107" s="63"/>
      <c r="AK107" s="63"/>
      <c r="AL107" s="69">
        <v>0</v>
      </c>
      <c r="AM107" s="69">
        <v>0</v>
      </c>
      <c r="AN107" s="69">
        <v>0</v>
      </c>
      <c r="AO107" s="69">
        <v>1</v>
      </c>
      <c r="AP107" s="69">
        <v>0</v>
      </c>
      <c r="AQ107" s="69">
        <v>0</v>
      </c>
      <c r="AR107" s="69">
        <v>0</v>
      </c>
      <c r="AS107" s="69">
        <v>0</v>
      </c>
      <c r="AT107" s="69">
        <v>0</v>
      </c>
      <c r="AU107" s="69">
        <v>0</v>
      </c>
      <c r="AV107" s="69">
        <v>0</v>
      </c>
      <c r="AW107" s="69">
        <v>0</v>
      </c>
      <c r="AX107" s="69">
        <v>0</v>
      </c>
      <c r="AY107" s="69">
        <v>0</v>
      </c>
      <c r="AZ107" s="69">
        <v>0</v>
      </c>
      <c r="BA107" s="69">
        <v>0</v>
      </c>
      <c r="BB107" s="69">
        <v>0</v>
      </c>
      <c r="BC107" s="69">
        <v>0</v>
      </c>
      <c r="BD107" s="63">
        <f t="shared" si="17"/>
        <v>5.5555555555555552E-2</v>
      </c>
      <c r="BE107" s="63">
        <f t="shared" si="18"/>
        <v>0.23570226039551584</v>
      </c>
      <c r="BF107" s="32">
        <f t="shared" si="12"/>
        <v>0.23570226039551584</v>
      </c>
      <c r="BG107" s="24">
        <f t="shared" si="19"/>
        <v>1</v>
      </c>
      <c r="BH107" s="63"/>
      <c r="BI107" s="63"/>
      <c r="BJ107" s="69">
        <v>0</v>
      </c>
      <c r="BK107" s="69">
        <v>0</v>
      </c>
      <c r="BL107" s="69">
        <v>0</v>
      </c>
      <c r="BM107" s="69">
        <v>0</v>
      </c>
      <c r="BN107" s="69">
        <v>0</v>
      </c>
      <c r="BO107" s="69">
        <v>0</v>
      </c>
      <c r="BP107" s="69">
        <v>0</v>
      </c>
      <c r="BQ107" s="69">
        <v>0</v>
      </c>
      <c r="BR107" s="69">
        <v>0</v>
      </c>
      <c r="BS107" s="69">
        <v>0</v>
      </c>
      <c r="BT107" s="69">
        <v>0</v>
      </c>
      <c r="BU107" s="69">
        <v>0</v>
      </c>
      <c r="BV107" s="69">
        <v>0</v>
      </c>
      <c r="BW107" s="69">
        <v>0</v>
      </c>
      <c r="BX107" s="63">
        <f t="shared" si="20"/>
        <v>5.6554076901725453E-2</v>
      </c>
      <c r="BY107" s="63">
        <f t="shared" si="21"/>
        <v>0.19882749706143885</v>
      </c>
      <c r="BZ107" s="32">
        <f t="shared" si="13"/>
        <v>9.9413748530719423E-2</v>
      </c>
      <c r="CA107" s="24">
        <f t="shared" si="22"/>
        <v>4</v>
      </c>
    </row>
    <row r="108" spans="1:79" x14ac:dyDescent="0.25">
      <c r="A108" s="26" t="s">
        <v>65</v>
      </c>
      <c r="B108" s="26" t="s">
        <v>313</v>
      </c>
      <c r="C108" s="69">
        <v>0</v>
      </c>
      <c r="D108" s="69">
        <v>0</v>
      </c>
      <c r="E108" s="69">
        <v>0</v>
      </c>
      <c r="F108" s="69">
        <v>0</v>
      </c>
      <c r="G108" s="69">
        <v>0</v>
      </c>
      <c r="H108" s="69">
        <v>0</v>
      </c>
      <c r="I108" s="69">
        <v>0</v>
      </c>
      <c r="J108" s="69">
        <v>0</v>
      </c>
      <c r="K108" s="69">
        <v>0</v>
      </c>
      <c r="L108" s="69">
        <v>0</v>
      </c>
      <c r="M108" s="69">
        <v>0</v>
      </c>
      <c r="N108" s="69">
        <v>0</v>
      </c>
      <c r="O108" s="69">
        <v>0</v>
      </c>
      <c r="P108" s="69">
        <v>0</v>
      </c>
      <c r="Q108" s="69">
        <v>0</v>
      </c>
      <c r="R108" s="69">
        <v>0</v>
      </c>
      <c r="S108" s="69">
        <v>0</v>
      </c>
      <c r="T108" s="69">
        <v>0</v>
      </c>
      <c r="U108" s="69">
        <v>0</v>
      </c>
      <c r="V108" s="69">
        <v>0</v>
      </c>
      <c r="W108" s="69">
        <v>0</v>
      </c>
      <c r="X108" s="69">
        <v>0</v>
      </c>
      <c r="Y108" s="69">
        <v>0</v>
      </c>
      <c r="Z108" s="69">
        <v>0</v>
      </c>
      <c r="AA108" s="69">
        <v>0</v>
      </c>
      <c r="AB108" s="69">
        <v>0</v>
      </c>
      <c r="AC108" s="69">
        <v>0</v>
      </c>
      <c r="AD108" s="69">
        <v>0</v>
      </c>
      <c r="AE108" s="69">
        <v>0</v>
      </c>
      <c r="AF108" s="63">
        <f t="shared" si="14"/>
        <v>0</v>
      </c>
      <c r="AG108" s="63">
        <f t="shared" si="15"/>
        <v>0</v>
      </c>
      <c r="AH108" s="32">
        <v>0</v>
      </c>
      <c r="AI108" s="24">
        <f t="shared" si="16"/>
        <v>0</v>
      </c>
      <c r="AJ108" s="63"/>
      <c r="AK108" s="63"/>
      <c r="AL108" s="69">
        <v>0</v>
      </c>
      <c r="AM108" s="69">
        <v>0</v>
      </c>
      <c r="AN108" s="69">
        <v>0</v>
      </c>
      <c r="AO108" s="69">
        <v>0</v>
      </c>
      <c r="AP108" s="69">
        <v>0</v>
      </c>
      <c r="AQ108" s="69">
        <v>0</v>
      </c>
      <c r="AR108" s="69">
        <v>0</v>
      </c>
      <c r="AS108" s="69">
        <v>0</v>
      </c>
      <c r="AT108" s="69">
        <v>0</v>
      </c>
      <c r="AU108" s="69">
        <v>0</v>
      </c>
      <c r="AV108" s="69">
        <v>0</v>
      </c>
      <c r="AW108" s="69">
        <v>0</v>
      </c>
      <c r="AX108" s="69">
        <v>0</v>
      </c>
      <c r="AY108" s="69">
        <v>0</v>
      </c>
      <c r="AZ108" s="69">
        <v>0</v>
      </c>
      <c r="BA108" s="69">
        <v>0</v>
      </c>
      <c r="BB108" s="69">
        <v>0</v>
      </c>
      <c r="BC108" s="69">
        <v>0</v>
      </c>
      <c r="BD108" s="63">
        <f t="shared" si="17"/>
        <v>0</v>
      </c>
      <c r="BE108" s="63">
        <f t="shared" si="18"/>
        <v>0</v>
      </c>
      <c r="BF108" s="32">
        <v>0</v>
      </c>
      <c r="BG108" s="24">
        <f t="shared" si="19"/>
        <v>0</v>
      </c>
      <c r="BH108" s="63"/>
      <c r="BI108" s="63"/>
      <c r="BJ108" s="69">
        <v>0</v>
      </c>
      <c r="BK108" s="69">
        <v>0</v>
      </c>
      <c r="BL108" s="69">
        <v>0</v>
      </c>
      <c r="BM108" s="69">
        <v>0</v>
      </c>
      <c r="BN108" s="69">
        <v>0</v>
      </c>
      <c r="BO108" s="69">
        <v>0</v>
      </c>
      <c r="BP108" s="69">
        <v>0</v>
      </c>
      <c r="BQ108" s="69">
        <v>0</v>
      </c>
      <c r="BR108" s="69">
        <v>0</v>
      </c>
      <c r="BS108" s="69">
        <v>0</v>
      </c>
      <c r="BT108" s="69">
        <v>0</v>
      </c>
      <c r="BU108" s="69">
        <v>0</v>
      </c>
      <c r="BV108" s="69">
        <v>0</v>
      </c>
      <c r="BW108" s="69">
        <v>0</v>
      </c>
      <c r="BX108" s="63">
        <f t="shared" si="20"/>
        <v>0</v>
      </c>
      <c r="BY108" s="63">
        <f t="shared" si="21"/>
        <v>0</v>
      </c>
      <c r="BZ108" s="32">
        <v>0</v>
      </c>
      <c r="CA108" s="24">
        <f t="shared" si="22"/>
        <v>0</v>
      </c>
    </row>
    <row r="109" spans="1:79" x14ac:dyDescent="0.25">
      <c r="A109" s="26" t="s">
        <v>65</v>
      </c>
      <c r="B109" s="26" t="s">
        <v>314</v>
      </c>
      <c r="C109" s="69">
        <v>0</v>
      </c>
      <c r="D109" s="69">
        <v>0</v>
      </c>
      <c r="E109" s="69">
        <v>0</v>
      </c>
      <c r="F109" s="69">
        <v>0</v>
      </c>
      <c r="G109" s="69">
        <v>0</v>
      </c>
      <c r="H109" s="69">
        <v>0</v>
      </c>
      <c r="I109" s="69">
        <v>0</v>
      </c>
      <c r="J109" s="69">
        <v>0</v>
      </c>
      <c r="K109" s="69">
        <v>0</v>
      </c>
      <c r="L109" s="69">
        <v>0</v>
      </c>
      <c r="M109" s="69">
        <v>0</v>
      </c>
      <c r="N109" s="69">
        <v>0</v>
      </c>
      <c r="O109" s="69">
        <v>0</v>
      </c>
      <c r="P109" s="69">
        <v>0</v>
      </c>
      <c r="Q109" s="69">
        <v>0</v>
      </c>
      <c r="R109" s="69">
        <v>0</v>
      </c>
      <c r="S109" s="69">
        <v>0</v>
      </c>
      <c r="T109" s="69">
        <v>0</v>
      </c>
      <c r="U109" s="69">
        <v>0</v>
      </c>
      <c r="V109" s="69">
        <v>0</v>
      </c>
      <c r="W109" s="69">
        <v>0</v>
      </c>
      <c r="X109" s="69">
        <v>0</v>
      </c>
      <c r="Y109" s="69">
        <v>0</v>
      </c>
      <c r="Z109" s="69">
        <v>0</v>
      </c>
      <c r="AA109" s="69">
        <v>0</v>
      </c>
      <c r="AB109" s="69">
        <v>0</v>
      </c>
      <c r="AC109" s="69">
        <v>0</v>
      </c>
      <c r="AD109" s="69">
        <v>0</v>
      </c>
      <c r="AE109" s="69">
        <v>0</v>
      </c>
      <c r="AF109" s="63">
        <f t="shared" si="14"/>
        <v>0</v>
      </c>
      <c r="AG109" s="63">
        <f t="shared" si="15"/>
        <v>0</v>
      </c>
      <c r="AH109" s="32">
        <v>0</v>
      </c>
      <c r="AI109" s="24">
        <f t="shared" si="16"/>
        <v>0</v>
      </c>
      <c r="AJ109" s="63"/>
      <c r="AK109" s="63"/>
      <c r="AL109" s="69">
        <v>0</v>
      </c>
      <c r="AM109" s="69">
        <v>0</v>
      </c>
      <c r="AN109" s="69">
        <v>0</v>
      </c>
      <c r="AO109" s="69">
        <v>0</v>
      </c>
      <c r="AP109" s="69">
        <v>0</v>
      </c>
      <c r="AQ109" s="69">
        <v>0</v>
      </c>
      <c r="AR109" s="69">
        <v>0</v>
      </c>
      <c r="AS109" s="69">
        <v>0</v>
      </c>
      <c r="AT109" s="69">
        <v>0</v>
      </c>
      <c r="AU109" s="69">
        <v>0</v>
      </c>
      <c r="AV109" s="69">
        <v>0</v>
      </c>
      <c r="AW109" s="69">
        <v>0</v>
      </c>
      <c r="AX109" s="69">
        <v>0</v>
      </c>
      <c r="AY109" s="69">
        <v>0</v>
      </c>
      <c r="AZ109" s="69">
        <v>0</v>
      </c>
      <c r="BA109" s="69">
        <v>0</v>
      </c>
      <c r="BB109" s="69">
        <v>0</v>
      </c>
      <c r="BC109" s="69">
        <v>0</v>
      </c>
      <c r="BD109" s="63">
        <f t="shared" si="17"/>
        <v>0</v>
      </c>
      <c r="BE109" s="63">
        <f t="shared" si="18"/>
        <v>0</v>
      </c>
      <c r="BF109" s="32">
        <v>0</v>
      </c>
      <c r="BG109" s="24">
        <f t="shared" si="19"/>
        <v>0</v>
      </c>
      <c r="BH109" s="63"/>
      <c r="BI109" s="63"/>
      <c r="BJ109" s="69">
        <v>0</v>
      </c>
      <c r="BK109" s="69">
        <v>0</v>
      </c>
      <c r="BL109" s="69">
        <v>0</v>
      </c>
      <c r="BM109" s="69">
        <v>0</v>
      </c>
      <c r="BN109" s="69">
        <v>0</v>
      </c>
      <c r="BO109" s="69">
        <v>0</v>
      </c>
      <c r="BP109" s="69">
        <v>0</v>
      </c>
      <c r="BQ109" s="69">
        <v>0</v>
      </c>
      <c r="BR109" s="69">
        <v>0</v>
      </c>
      <c r="BS109" s="69">
        <v>0</v>
      </c>
      <c r="BT109" s="69">
        <v>0</v>
      </c>
      <c r="BU109" s="69">
        <v>0</v>
      </c>
      <c r="BV109" s="69">
        <v>0</v>
      </c>
      <c r="BW109" s="69">
        <v>0</v>
      </c>
      <c r="BX109" s="63">
        <f t="shared" si="20"/>
        <v>0</v>
      </c>
      <c r="BY109" s="63">
        <f t="shared" si="21"/>
        <v>0</v>
      </c>
      <c r="BZ109" s="32">
        <v>0</v>
      </c>
      <c r="CA109" s="24">
        <f t="shared" si="22"/>
        <v>0</v>
      </c>
    </row>
    <row r="110" spans="1:79" x14ac:dyDescent="0.25">
      <c r="A110" s="26" t="s">
        <v>65</v>
      </c>
      <c r="B110" s="26" t="s">
        <v>315</v>
      </c>
      <c r="C110" s="69">
        <v>0</v>
      </c>
      <c r="D110" s="69">
        <v>0</v>
      </c>
      <c r="E110" s="69">
        <v>0</v>
      </c>
      <c r="F110" s="69">
        <v>0</v>
      </c>
      <c r="G110" s="69">
        <v>0</v>
      </c>
      <c r="H110" s="69">
        <v>0</v>
      </c>
      <c r="I110" s="69">
        <v>0</v>
      </c>
      <c r="J110" s="69">
        <v>0</v>
      </c>
      <c r="K110" s="69">
        <v>0</v>
      </c>
      <c r="L110" s="69">
        <v>0</v>
      </c>
      <c r="M110" s="69">
        <v>0</v>
      </c>
      <c r="N110" s="69">
        <v>0</v>
      </c>
      <c r="O110" s="69">
        <v>0</v>
      </c>
      <c r="P110" s="69">
        <v>0</v>
      </c>
      <c r="Q110" s="69">
        <v>0</v>
      </c>
      <c r="R110" s="69">
        <v>0</v>
      </c>
      <c r="S110" s="69">
        <v>0</v>
      </c>
      <c r="T110" s="69">
        <v>0</v>
      </c>
      <c r="U110" s="69">
        <v>0</v>
      </c>
      <c r="V110" s="69">
        <v>0</v>
      </c>
      <c r="W110" s="69">
        <v>0</v>
      </c>
      <c r="X110" s="69">
        <v>0</v>
      </c>
      <c r="Y110" s="69">
        <v>0</v>
      </c>
      <c r="Z110" s="69">
        <v>0</v>
      </c>
      <c r="AA110" s="69">
        <v>0</v>
      </c>
      <c r="AB110" s="69">
        <v>0</v>
      </c>
      <c r="AC110" s="69">
        <v>0</v>
      </c>
      <c r="AD110" s="69">
        <v>0</v>
      </c>
      <c r="AE110" s="69">
        <v>0</v>
      </c>
      <c r="AF110" s="63">
        <f t="shared" si="14"/>
        <v>0</v>
      </c>
      <c r="AG110" s="63">
        <f t="shared" si="15"/>
        <v>0</v>
      </c>
      <c r="AH110" s="32">
        <v>0</v>
      </c>
      <c r="AI110" s="24">
        <f t="shared" si="16"/>
        <v>0</v>
      </c>
      <c r="AJ110" s="63"/>
      <c r="AK110" s="63"/>
      <c r="AL110" s="69">
        <v>0</v>
      </c>
      <c r="AM110" s="69">
        <v>0</v>
      </c>
      <c r="AN110" s="69">
        <v>0</v>
      </c>
      <c r="AO110" s="69">
        <v>0</v>
      </c>
      <c r="AP110" s="69">
        <v>0</v>
      </c>
      <c r="AQ110" s="69">
        <v>0</v>
      </c>
      <c r="AR110" s="69">
        <v>0</v>
      </c>
      <c r="AS110" s="69">
        <v>0</v>
      </c>
      <c r="AT110" s="69">
        <v>0</v>
      </c>
      <c r="AU110" s="69">
        <v>0</v>
      </c>
      <c r="AV110" s="69">
        <v>0</v>
      </c>
      <c r="AW110" s="69">
        <v>0</v>
      </c>
      <c r="AX110" s="69">
        <v>0</v>
      </c>
      <c r="AY110" s="69">
        <v>0</v>
      </c>
      <c r="AZ110" s="69">
        <v>0</v>
      </c>
      <c r="BA110" s="69">
        <v>0</v>
      </c>
      <c r="BB110" s="69">
        <v>0</v>
      </c>
      <c r="BC110" s="69">
        <v>0</v>
      </c>
      <c r="BD110" s="63">
        <f t="shared" si="17"/>
        <v>0</v>
      </c>
      <c r="BE110" s="63">
        <f t="shared" si="18"/>
        <v>0</v>
      </c>
      <c r="BF110" s="32">
        <v>0</v>
      </c>
      <c r="BG110" s="24">
        <f t="shared" si="19"/>
        <v>0</v>
      </c>
      <c r="BH110" s="63"/>
      <c r="BI110" s="63"/>
      <c r="BJ110" s="69">
        <v>0</v>
      </c>
      <c r="BK110" s="69">
        <v>0</v>
      </c>
      <c r="BL110" s="69">
        <v>0</v>
      </c>
      <c r="BM110" s="69">
        <v>1</v>
      </c>
      <c r="BN110" s="69">
        <v>0</v>
      </c>
      <c r="BO110" s="69">
        <v>0</v>
      </c>
      <c r="BP110" s="69">
        <v>0</v>
      </c>
      <c r="BQ110" s="69">
        <v>0</v>
      </c>
      <c r="BR110" s="69">
        <v>0</v>
      </c>
      <c r="BS110" s="69">
        <v>0</v>
      </c>
      <c r="BT110" s="69">
        <v>0</v>
      </c>
      <c r="BU110" s="69">
        <v>0</v>
      </c>
      <c r="BV110" s="69">
        <v>0</v>
      </c>
      <c r="BW110" s="69">
        <v>0</v>
      </c>
      <c r="BX110" s="63">
        <f t="shared" si="20"/>
        <v>3.7037037037037035E-2</v>
      </c>
      <c r="BY110" s="63">
        <f t="shared" si="21"/>
        <v>0.19245008972987526</v>
      </c>
      <c r="BZ110" s="32">
        <f t="shared" si="13"/>
        <v>0.19245008972987526</v>
      </c>
      <c r="CA110" s="24">
        <f t="shared" si="22"/>
        <v>1</v>
      </c>
    </row>
    <row r="111" spans="1:79" x14ac:dyDescent="0.25">
      <c r="A111" s="26" t="s">
        <v>65</v>
      </c>
      <c r="B111" s="26" t="s">
        <v>316</v>
      </c>
      <c r="C111" s="69">
        <v>0</v>
      </c>
      <c r="D111" s="69">
        <v>0</v>
      </c>
      <c r="E111" s="69">
        <v>2</v>
      </c>
      <c r="F111" s="69">
        <v>0</v>
      </c>
      <c r="G111" s="69">
        <v>0</v>
      </c>
      <c r="H111" s="69">
        <v>0</v>
      </c>
      <c r="I111" s="69">
        <v>2</v>
      </c>
      <c r="J111" s="69">
        <v>0</v>
      </c>
      <c r="K111" s="69">
        <v>0</v>
      </c>
      <c r="L111" s="69">
        <v>0</v>
      </c>
      <c r="M111" s="69">
        <v>0</v>
      </c>
      <c r="N111" s="69">
        <v>0</v>
      </c>
      <c r="O111" s="69">
        <v>0</v>
      </c>
      <c r="P111" s="69">
        <v>0</v>
      </c>
      <c r="Q111" s="69">
        <v>0</v>
      </c>
      <c r="R111" s="69">
        <v>0</v>
      </c>
      <c r="S111" s="69">
        <v>0</v>
      </c>
      <c r="T111" s="69">
        <v>0</v>
      </c>
      <c r="U111" s="69">
        <v>0</v>
      </c>
      <c r="V111" s="69">
        <v>0</v>
      </c>
      <c r="W111" s="69">
        <v>0</v>
      </c>
      <c r="X111" s="69">
        <v>0</v>
      </c>
      <c r="Y111" s="69">
        <v>0</v>
      </c>
      <c r="Z111" s="69">
        <v>0</v>
      </c>
      <c r="AA111" s="69">
        <v>0</v>
      </c>
      <c r="AB111" s="69">
        <v>0</v>
      </c>
      <c r="AC111" s="69">
        <v>0</v>
      </c>
      <c r="AD111" s="69">
        <v>0</v>
      </c>
      <c r="AE111" s="69">
        <v>0</v>
      </c>
      <c r="AF111" s="63">
        <f t="shared" si="14"/>
        <v>0.13793103448275862</v>
      </c>
      <c r="AG111" s="63">
        <f t="shared" si="15"/>
        <v>0.51576142955512749</v>
      </c>
      <c r="AH111" s="32">
        <f t="shared" si="23"/>
        <v>0.36469840431289846</v>
      </c>
      <c r="AI111" s="24">
        <f t="shared" si="16"/>
        <v>2</v>
      </c>
      <c r="AJ111" s="63"/>
      <c r="AK111" s="63"/>
      <c r="AL111" s="69">
        <v>2</v>
      </c>
      <c r="AM111" s="69">
        <v>1</v>
      </c>
      <c r="AN111" s="69">
        <v>0</v>
      </c>
      <c r="AO111" s="69">
        <v>0</v>
      </c>
      <c r="AP111" s="69">
        <v>0</v>
      </c>
      <c r="AQ111" s="69">
        <v>0</v>
      </c>
      <c r="AR111" s="69">
        <v>0</v>
      </c>
      <c r="AS111" s="69">
        <v>0</v>
      </c>
      <c r="AT111" s="69">
        <v>0</v>
      </c>
      <c r="AU111" s="69">
        <v>0</v>
      </c>
      <c r="AV111" s="69">
        <v>0</v>
      </c>
      <c r="AW111" s="69">
        <v>0</v>
      </c>
      <c r="AX111" s="69">
        <v>0</v>
      </c>
      <c r="AY111" s="69">
        <v>0</v>
      </c>
      <c r="AZ111" s="69">
        <v>0</v>
      </c>
      <c r="BA111" s="69">
        <v>0</v>
      </c>
      <c r="BB111" s="69">
        <v>0</v>
      </c>
      <c r="BC111" s="69">
        <v>0</v>
      </c>
      <c r="BD111" s="63">
        <f t="shared" si="17"/>
        <v>0.16666666666666666</v>
      </c>
      <c r="BE111" s="63">
        <f t="shared" si="18"/>
        <v>0.51449575542752657</v>
      </c>
      <c r="BF111" s="32">
        <f t="shared" si="12"/>
        <v>0.36380343755449945</v>
      </c>
      <c r="BG111" s="24">
        <f t="shared" si="19"/>
        <v>2</v>
      </c>
      <c r="BH111" s="63"/>
      <c r="BI111" s="63"/>
      <c r="BJ111" s="69">
        <v>0</v>
      </c>
      <c r="BK111" s="69">
        <v>0</v>
      </c>
      <c r="BL111" s="69">
        <v>0</v>
      </c>
      <c r="BM111" s="69">
        <v>0</v>
      </c>
      <c r="BN111" s="69">
        <v>0</v>
      </c>
      <c r="BO111" s="69">
        <v>0</v>
      </c>
      <c r="BP111" s="69">
        <v>0</v>
      </c>
      <c r="BQ111" s="69">
        <v>0</v>
      </c>
      <c r="BR111" s="69">
        <v>0</v>
      </c>
      <c r="BS111" s="69">
        <v>0</v>
      </c>
      <c r="BT111" s="69">
        <v>0</v>
      </c>
      <c r="BU111" s="69">
        <v>0</v>
      </c>
      <c r="BV111" s="69">
        <v>0</v>
      </c>
      <c r="BW111" s="69">
        <v>0</v>
      </c>
      <c r="BX111" s="63">
        <f t="shared" si="20"/>
        <v>0.11277651332032194</v>
      </c>
      <c r="BY111" s="63">
        <f t="shared" si="21"/>
        <v>0.39620487942460902</v>
      </c>
      <c r="BZ111" s="32">
        <f t="shared" si="13"/>
        <v>0.19810243971230451</v>
      </c>
      <c r="CA111" s="24">
        <f t="shared" si="22"/>
        <v>4</v>
      </c>
    </row>
    <row r="112" spans="1:79" x14ac:dyDescent="0.25">
      <c r="A112" s="26" t="s">
        <v>65</v>
      </c>
      <c r="B112" s="26" t="s">
        <v>317</v>
      </c>
      <c r="C112" s="69">
        <v>0</v>
      </c>
      <c r="D112" s="69">
        <v>0</v>
      </c>
      <c r="E112" s="69">
        <v>0</v>
      </c>
      <c r="F112" s="69">
        <v>0</v>
      </c>
      <c r="G112" s="69">
        <v>0</v>
      </c>
      <c r="H112" s="69">
        <v>0</v>
      </c>
      <c r="I112" s="69">
        <v>0</v>
      </c>
      <c r="J112" s="69">
        <v>0</v>
      </c>
      <c r="K112" s="69">
        <v>0</v>
      </c>
      <c r="L112" s="69">
        <v>0</v>
      </c>
      <c r="M112" s="69">
        <v>0</v>
      </c>
      <c r="N112" s="69">
        <v>0</v>
      </c>
      <c r="O112" s="69">
        <v>0</v>
      </c>
      <c r="P112" s="69">
        <v>0</v>
      </c>
      <c r="Q112" s="69">
        <v>0</v>
      </c>
      <c r="R112" s="69">
        <v>0</v>
      </c>
      <c r="S112" s="69">
        <v>0</v>
      </c>
      <c r="T112" s="69">
        <v>0</v>
      </c>
      <c r="U112" s="69">
        <v>0</v>
      </c>
      <c r="V112" s="69">
        <v>0</v>
      </c>
      <c r="W112" s="69">
        <v>0</v>
      </c>
      <c r="X112" s="69">
        <v>0</v>
      </c>
      <c r="Y112" s="69">
        <v>0</v>
      </c>
      <c r="Z112" s="69">
        <v>0</v>
      </c>
      <c r="AA112" s="69">
        <v>0</v>
      </c>
      <c r="AB112" s="69">
        <v>0</v>
      </c>
      <c r="AC112" s="69">
        <v>0</v>
      </c>
      <c r="AD112" s="69">
        <v>0</v>
      </c>
      <c r="AE112" s="69">
        <v>0</v>
      </c>
      <c r="AF112" s="63">
        <f t="shared" si="14"/>
        <v>0</v>
      </c>
      <c r="AG112" s="63">
        <f t="shared" si="15"/>
        <v>0</v>
      </c>
      <c r="AH112" s="32">
        <v>0</v>
      </c>
      <c r="AI112" s="24">
        <f t="shared" si="16"/>
        <v>0</v>
      </c>
      <c r="AJ112" s="63"/>
      <c r="AK112" s="63"/>
      <c r="AL112" s="69">
        <v>0</v>
      </c>
      <c r="AM112" s="69">
        <v>0</v>
      </c>
      <c r="AN112" s="69">
        <v>0</v>
      </c>
      <c r="AO112" s="69">
        <v>0</v>
      </c>
      <c r="AP112" s="69">
        <v>0</v>
      </c>
      <c r="AQ112" s="69">
        <v>0</v>
      </c>
      <c r="AR112" s="69">
        <v>0</v>
      </c>
      <c r="AS112" s="69">
        <v>0</v>
      </c>
      <c r="AT112" s="69">
        <v>0</v>
      </c>
      <c r="AU112" s="69">
        <v>0</v>
      </c>
      <c r="AV112" s="69">
        <v>0</v>
      </c>
      <c r="AW112" s="69">
        <v>0</v>
      </c>
      <c r="AX112" s="69">
        <v>0</v>
      </c>
      <c r="AY112" s="69">
        <v>0</v>
      </c>
      <c r="AZ112" s="69">
        <v>0</v>
      </c>
      <c r="BA112" s="69">
        <v>0</v>
      </c>
      <c r="BB112" s="69">
        <v>0</v>
      </c>
      <c r="BC112" s="69">
        <v>0</v>
      </c>
      <c r="BD112" s="63">
        <f t="shared" si="17"/>
        <v>0</v>
      </c>
      <c r="BE112" s="63">
        <f t="shared" si="18"/>
        <v>0</v>
      </c>
      <c r="BF112" s="32">
        <v>0</v>
      </c>
      <c r="BG112" s="24">
        <f t="shared" si="19"/>
        <v>0</v>
      </c>
      <c r="BH112" s="63"/>
      <c r="BI112" s="63"/>
      <c r="BJ112" s="69">
        <v>0</v>
      </c>
      <c r="BK112" s="69">
        <v>0</v>
      </c>
      <c r="BL112" s="69">
        <v>0</v>
      </c>
      <c r="BM112" s="69">
        <v>0</v>
      </c>
      <c r="BN112" s="69">
        <v>0</v>
      </c>
      <c r="BO112" s="69">
        <v>0</v>
      </c>
      <c r="BP112" s="69">
        <v>0</v>
      </c>
      <c r="BQ112" s="69">
        <v>0</v>
      </c>
      <c r="BR112" s="69">
        <v>0</v>
      </c>
      <c r="BS112" s="69">
        <v>0</v>
      </c>
      <c r="BT112" s="69">
        <v>0</v>
      </c>
      <c r="BU112" s="69">
        <v>0</v>
      </c>
      <c r="BV112" s="69">
        <v>0</v>
      </c>
      <c r="BW112" s="69">
        <v>0</v>
      </c>
      <c r="BX112" s="63">
        <f t="shared" si="20"/>
        <v>0</v>
      </c>
      <c r="BY112" s="63">
        <f t="shared" si="21"/>
        <v>0</v>
      </c>
      <c r="BZ112" s="32">
        <v>0</v>
      </c>
      <c r="CA112" s="24">
        <f t="shared" si="22"/>
        <v>0</v>
      </c>
    </row>
    <row r="113" spans="1:79" x14ac:dyDescent="0.25">
      <c r="A113" s="26" t="s">
        <v>65</v>
      </c>
      <c r="B113" s="26" t="s">
        <v>318</v>
      </c>
      <c r="C113" s="69">
        <v>0</v>
      </c>
      <c r="D113" s="69">
        <v>0</v>
      </c>
      <c r="E113" s="69">
        <v>0</v>
      </c>
      <c r="F113" s="69">
        <v>0</v>
      </c>
      <c r="G113" s="69">
        <v>0</v>
      </c>
      <c r="H113" s="69">
        <v>0</v>
      </c>
      <c r="I113" s="69">
        <v>0</v>
      </c>
      <c r="J113" s="69">
        <v>0</v>
      </c>
      <c r="K113" s="69">
        <v>0</v>
      </c>
      <c r="L113" s="69">
        <v>0</v>
      </c>
      <c r="M113" s="69">
        <v>0</v>
      </c>
      <c r="N113" s="69">
        <v>0</v>
      </c>
      <c r="O113" s="69">
        <v>0</v>
      </c>
      <c r="P113" s="69">
        <v>0</v>
      </c>
      <c r="Q113" s="69">
        <v>0</v>
      </c>
      <c r="R113" s="69">
        <v>0</v>
      </c>
      <c r="S113" s="69">
        <v>0</v>
      </c>
      <c r="T113" s="69">
        <v>0</v>
      </c>
      <c r="U113" s="69">
        <v>0</v>
      </c>
      <c r="V113" s="69">
        <v>0</v>
      </c>
      <c r="W113" s="69">
        <v>0</v>
      </c>
      <c r="X113" s="69">
        <v>0</v>
      </c>
      <c r="Y113" s="69">
        <v>0</v>
      </c>
      <c r="Z113" s="69">
        <v>0</v>
      </c>
      <c r="AA113" s="69">
        <v>0</v>
      </c>
      <c r="AB113" s="69">
        <v>0</v>
      </c>
      <c r="AC113" s="69">
        <v>0</v>
      </c>
      <c r="AD113" s="69">
        <v>0</v>
      </c>
      <c r="AE113" s="69">
        <v>0</v>
      </c>
      <c r="AF113" s="63">
        <f t="shared" si="14"/>
        <v>0</v>
      </c>
      <c r="AG113" s="63">
        <f t="shared" si="15"/>
        <v>0</v>
      </c>
      <c r="AH113" s="32">
        <v>0</v>
      </c>
      <c r="AI113" s="24">
        <f t="shared" si="16"/>
        <v>0</v>
      </c>
      <c r="AJ113" s="63"/>
      <c r="AK113" s="63"/>
      <c r="AL113" s="69">
        <v>0</v>
      </c>
      <c r="AM113" s="69">
        <v>0</v>
      </c>
      <c r="AN113" s="69">
        <v>0</v>
      </c>
      <c r="AO113" s="69">
        <v>0</v>
      </c>
      <c r="AP113" s="69">
        <v>0</v>
      </c>
      <c r="AQ113" s="69">
        <v>0</v>
      </c>
      <c r="AR113" s="69">
        <v>0</v>
      </c>
      <c r="AS113" s="69">
        <v>0</v>
      </c>
      <c r="AT113" s="69">
        <v>0</v>
      </c>
      <c r="AU113" s="69">
        <v>0</v>
      </c>
      <c r="AV113" s="69">
        <v>0</v>
      </c>
      <c r="AW113" s="69">
        <v>0</v>
      </c>
      <c r="AX113" s="69">
        <v>0</v>
      </c>
      <c r="AY113" s="69">
        <v>0</v>
      </c>
      <c r="AZ113" s="69">
        <v>0</v>
      </c>
      <c r="BA113" s="69">
        <v>0</v>
      </c>
      <c r="BB113" s="69">
        <v>0</v>
      </c>
      <c r="BC113" s="69">
        <v>0</v>
      </c>
      <c r="BD113" s="63">
        <f t="shared" si="17"/>
        <v>0</v>
      </c>
      <c r="BE113" s="63">
        <f t="shared" si="18"/>
        <v>0</v>
      </c>
      <c r="BF113" s="32">
        <v>0</v>
      </c>
      <c r="BG113" s="24">
        <f t="shared" si="19"/>
        <v>0</v>
      </c>
      <c r="BH113" s="63"/>
      <c r="BI113" s="63"/>
      <c r="BJ113" s="69">
        <v>0</v>
      </c>
      <c r="BK113" s="69">
        <v>0</v>
      </c>
      <c r="BL113" s="69">
        <v>0</v>
      </c>
      <c r="BM113" s="69">
        <v>0</v>
      </c>
      <c r="BN113" s="69">
        <v>0</v>
      </c>
      <c r="BO113" s="69">
        <v>0</v>
      </c>
      <c r="BP113" s="69">
        <v>0</v>
      </c>
      <c r="BQ113" s="69">
        <v>0</v>
      </c>
      <c r="BR113" s="69">
        <v>0</v>
      </c>
      <c r="BS113" s="69">
        <v>0</v>
      </c>
      <c r="BT113" s="69">
        <v>0</v>
      </c>
      <c r="BU113" s="69">
        <v>0</v>
      </c>
      <c r="BV113" s="69">
        <v>0</v>
      </c>
      <c r="BW113" s="69">
        <v>0</v>
      </c>
      <c r="BX113" s="63">
        <f t="shared" si="20"/>
        <v>0</v>
      </c>
      <c r="BY113" s="63">
        <f t="shared" si="21"/>
        <v>0</v>
      </c>
      <c r="BZ113" s="32">
        <v>0</v>
      </c>
      <c r="CA113" s="24">
        <f t="shared" si="22"/>
        <v>0</v>
      </c>
    </row>
    <row r="114" spans="1:79" x14ac:dyDescent="0.25">
      <c r="A114" s="26" t="s">
        <v>65</v>
      </c>
      <c r="B114" s="26" t="s">
        <v>319</v>
      </c>
      <c r="C114" s="69">
        <v>0</v>
      </c>
      <c r="D114" s="69">
        <v>2</v>
      </c>
      <c r="E114" s="69">
        <v>2</v>
      </c>
      <c r="F114" s="69">
        <v>0</v>
      </c>
      <c r="G114" s="69">
        <v>0</v>
      </c>
      <c r="H114" s="69">
        <v>0</v>
      </c>
      <c r="I114" s="69">
        <v>0</v>
      </c>
      <c r="J114" s="69">
        <v>0</v>
      </c>
      <c r="K114" s="69">
        <v>0</v>
      </c>
      <c r="L114" s="69">
        <v>0</v>
      </c>
      <c r="M114" s="69">
        <v>0</v>
      </c>
      <c r="N114" s="69">
        <v>0</v>
      </c>
      <c r="O114" s="69">
        <v>0</v>
      </c>
      <c r="P114" s="69">
        <v>0</v>
      </c>
      <c r="Q114" s="69">
        <v>0</v>
      </c>
      <c r="R114" s="69">
        <v>0</v>
      </c>
      <c r="S114" s="69">
        <v>0</v>
      </c>
      <c r="T114" s="69">
        <v>0</v>
      </c>
      <c r="U114" s="69">
        <v>0</v>
      </c>
      <c r="V114" s="69">
        <v>0</v>
      </c>
      <c r="W114" s="69">
        <v>0</v>
      </c>
      <c r="X114" s="69">
        <v>0</v>
      </c>
      <c r="Y114" s="69">
        <v>0</v>
      </c>
      <c r="Z114" s="69">
        <v>0</v>
      </c>
      <c r="AA114" s="69">
        <v>0</v>
      </c>
      <c r="AB114" s="69">
        <v>0</v>
      </c>
      <c r="AC114" s="69">
        <v>0</v>
      </c>
      <c r="AD114" s="69">
        <v>0</v>
      </c>
      <c r="AE114" s="69">
        <v>0</v>
      </c>
      <c r="AF114" s="63">
        <f t="shared" si="14"/>
        <v>0.13793103448275862</v>
      </c>
      <c r="AG114" s="63">
        <f t="shared" si="15"/>
        <v>0.51576142955512749</v>
      </c>
      <c r="AH114" s="32">
        <f t="shared" si="23"/>
        <v>0.36469840431289846</v>
      </c>
      <c r="AI114" s="24">
        <f t="shared" si="16"/>
        <v>2</v>
      </c>
      <c r="AJ114" s="63"/>
      <c r="AK114" s="63"/>
      <c r="AL114" s="69">
        <v>0</v>
      </c>
      <c r="AM114" s="69">
        <v>0</v>
      </c>
      <c r="AN114" s="69">
        <v>0</v>
      </c>
      <c r="AO114" s="69">
        <v>0</v>
      </c>
      <c r="AP114" s="69">
        <v>0</v>
      </c>
      <c r="AQ114" s="69">
        <v>0</v>
      </c>
      <c r="AR114" s="69">
        <v>2</v>
      </c>
      <c r="AS114" s="69">
        <v>0</v>
      </c>
      <c r="AT114" s="69">
        <v>0</v>
      </c>
      <c r="AU114" s="69">
        <v>0</v>
      </c>
      <c r="AV114" s="69">
        <v>0</v>
      </c>
      <c r="AW114" s="69">
        <v>0</v>
      </c>
      <c r="AX114" s="69">
        <v>0</v>
      </c>
      <c r="AY114" s="69">
        <v>0</v>
      </c>
      <c r="AZ114" s="69">
        <v>0</v>
      </c>
      <c r="BA114" s="69">
        <v>0</v>
      </c>
      <c r="BB114" s="69">
        <v>0</v>
      </c>
      <c r="BC114" s="69">
        <v>0</v>
      </c>
      <c r="BD114" s="63">
        <f t="shared" si="17"/>
        <v>0.1111111111111111</v>
      </c>
      <c r="BE114" s="63">
        <f t="shared" si="18"/>
        <v>0.47140452079103168</v>
      </c>
      <c r="BF114" s="32">
        <f t="shared" si="12"/>
        <v>0.47140452079103168</v>
      </c>
      <c r="BG114" s="24">
        <f t="shared" si="19"/>
        <v>1</v>
      </c>
      <c r="BH114" s="63"/>
      <c r="BI114" s="63"/>
      <c r="BJ114" s="69">
        <v>0</v>
      </c>
      <c r="BK114" s="69">
        <v>0</v>
      </c>
      <c r="BL114" s="69">
        <v>0</v>
      </c>
      <c r="BM114" s="69">
        <v>2</v>
      </c>
      <c r="BN114" s="69">
        <v>0</v>
      </c>
      <c r="BO114" s="69">
        <v>0</v>
      </c>
      <c r="BP114" s="69">
        <v>0</v>
      </c>
      <c r="BQ114" s="69">
        <v>0</v>
      </c>
      <c r="BR114" s="69">
        <v>0</v>
      </c>
      <c r="BS114" s="69">
        <v>0</v>
      </c>
      <c r="BT114" s="69">
        <v>0</v>
      </c>
      <c r="BU114" s="69">
        <v>0</v>
      </c>
      <c r="BV114" s="69">
        <v>0</v>
      </c>
      <c r="BW114" s="69">
        <v>0</v>
      </c>
      <c r="BX114" s="63">
        <f t="shared" si="20"/>
        <v>0.15014519084048794</v>
      </c>
      <c r="BY114" s="63">
        <f t="shared" si="21"/>
        <v>0.43181697994897428</v>
      </c>
      <c r="BZ114" s="32">
        <f t="shared" si="13"/>
        <v>0.19311442420091401</v>
      </c>
      <c r="CA114" s="24">
        <f t="shared" si="22"/>
        <v>5</v>
      </c>
    </row>
    <row r="115" spans="1:79" x14ac:dyDescent="0.25">
      <c r="A115" s="26" t="s">
        <v>65</v>
      </c>
      <c r="B115" s="26" t="s">
        <v>320</v>
      </c>
      <c r="C115" s="69">
        <v>0</v>
      </c>
      <c r="D115" s="69">
        <v>0</v>
      </c>
      <c r="E115" s="69">
        <v>0</v>
      </c>
      <c r="F115" s="69">
        <v>0</v>
      </c>
      <c r="G115" s="69">
        <v>0</v>
      </c>
      <c r="H115" s="69">
        <v>0</v>
      </c>
      <c r="I115" s="69">
        <v>0</v>
      </c>
      <c r="J115" s="69">
        <v>0</v>
      </c>
      <c r="K115" s="69">
        <v>0</v>
      </c>
      <c r="L115" s="69">
        <v>0</v>
      </c>
      <c r="M115" s="69">
        <v>0</v>
      </c>
      <c r="N115" s="69">
        <v>0</v>
      </c>
      <c r="O115" s="69">
        <v>0</v>
      </c>
      <c r="P115" s="69">
        <v>0</v>
      </c>
      <c r="Q115" s="69">
        <v>0</v>
      </c>
      <c r="R115" s="69">
        <v>0</v>
      </c>
      <c r="S115" s="69">
        <v>0</v>
      </c>
      <c r="T115" s="69">
        <v>0</v>
      </c>
      <c r="U115" s="69">
        <v>0</v>
      </c>
      <c r="V115" s="69">
        <v>0</v>
      </c>
      <c r="W115" s="69">
        <v>0</v>
      </c>
      <c r="X115" s="69">
        <v>0</v>
      </c>
      <c r="Y115" s="69">
        <v>0</v>
      </c>
      <c r="Z115" s="69">
        <v>0</v>
      </c>
      <c r="AA115" s="69">
        <v>0</v>
      </c>
      <c r="AB115" s="69">
        <v>0</v>
      </c>
      <c r="AC115" s="69">
        <v>0</v>
      </c>
      <c r="AD115" s="69">
        <v>0</v>
      </c>
      <c r="AE115" s="69">
        <v>0</v>
      </c>
      <c r="AF115" s="63">
        <f t="shared" si="14"/>
        <v>0</v>
      </c>
      <c r="AG115" s="63">
        <f t="shared" si="15"/>
        <v>0</v>
      </c>
      <c r="AH115" s="32">
        <v>0</v>
      </c>
      <c r="AI115" s="24">
        <f t="shared" si="16"/>
        <v>0</v>
      </c>
      <c r="AJ115" s="63"/>
      <c r="AK115" s="63"/>
      <c r="AL115" s="69">
        <v>0</v>
      </c>
      <c r="AM115" s="69">
        <v>0</v>
      </c>
      <c r="AN115" s="69">
        <v>0</v>
      </c>
      <c r="AO115" s="69">
        <v>0</v>
      </c>
      <c r="AP115" s="69">
        <v>0</v>
      </c>
      <c r="AQ115" s="69">
        <v>0</v>
      </c>
      <c r="AR115" s="69">
        <v>0</v>
      </c>
      <c r="AS115" s="69">
        <v>0</v>
      </c>
      <c r="AT115" s="69">
        <v>0</v>
      </c>
      <c r="AU115" s="69">
        <v>0</v>
      </c>
      <c r="AV115" s="69">
        <v>0</v>
      </c>
      <c r="AW115" s="69">
        <v>0</v>
      </c>
      <c r="AX115" s="69">
        <v>0</v>
      </c>
      <c r="AY115" s="69">
        <v>0</v>
      </c>
      <c r="AZ115" s="69">
        <v>0</v>
      </c>
      <c r="BA115" s="69">
        <v>0</v>
      </c>
      <c r="BB115" s="69">
        <v>0</v>
      </c>
      <c r="BC115" s="69">
        <v>0</v>
      </c>
      <c r="BD115" s="63">
        <f t="shared" si="17"/>
        <v>0</v>
      </c>
      <c r="BE115" s="63">
        <f t="shared" si="18"/>
        <v>0</v>
      </c>
      <c r="BF115" s="32">
        <v>0</v>
      </c>
      <c r="BG115" s="24">
        <f t="shared" si="19"/>
        <v>0</v>
      </c>
      <c r="BH115" s="63"/>
      <c r="BI115" s="63"/>
      <c r="BJ115" s="69">
        <v>0</v>
      </c>
      <c r="BK115" s="69">
        <v>0</v>
      </c>
      <c r="BL115" s="69">
        <v>0</v>
      </c>
      <c r="BM115" s="69">
        <v>1</v>
      </c>
      <c r="BN115" s="69">
        <v>0</v>
      </c>
      <c r="BO115" s="69">
        <v>0</v>
      </c>
      <c r="BP115" s="69">
        <v>0</v>
      </c>
      <c r="BQ115" s="69">
        <v>0</v>
      </c>
      <c r="BR115" s="69">
        <v>0</v>
      </c>
      <c r="BS115" s="69">
        <v>0</v>
      </c>
      <c r="BT115" s="69">
        <v>0</v>
      </c>
      <c r="BU115" s="69">
        <v>0</v>
      </c>
      <c r="BV115" s="69">
        <v>0</v>
      </c>
      <c r="BW115" s="69">
        <v>0</v>
      </c>
      <c r="BX115" s="63">
        <f t="shared" si="20"/>
        <v>3.7037037037037035E-2</v>
      </c>
      <c r="BY115" s="63">
        <f t="shared" si="21"/>
        <v>0.19245008972987526</v>
      </c>
      <c r="BZ115" s="32">
        <f t="shared" si="13"/>
        <v>0.19245008972987526</v>
      </c>
      <c r="CA115" s="24">
        <f t="shared" si="22"/>
        <v>1</v>
      </c>
    </row>
    <row r="116" spans="1:79" x14ac:dyDescent="0.25">
      <c r="A116" s="26" t="s">
        <v>65</v>
      </c>
      <c r="B116" s="26" t="s">
        <v>321</v>
      </c>
      <c r="C116" s="69">
        <v>0</v>
      </c>
      <c r="D116" s="69">
        <v>0</v>
      </c>
      <c r="E116" s="69">
        <v>0</v>
      </c>
      <c r="F116" s="69">
        <v>0</v>
      </c>
      <c r="G116" s="69">
        <v>0</v>
      </c>
      <c r="H116" s="69">
        <v>0</v>
      </c>
      <c r="I116" s="69">
        <v>0</v>
      </c>
      <c r="J116" s="69">
        <v>0</v>
      </c>
      <c r="K116" s="69">
        <v>0</v>
      </c>
      <c r="L116" s="69">
        <v>0</v>
      </c>
      <c r="M116" s="69">
        <v>0</v>
      </c>
      <c r="N116" s="69">
        <v>0</v>
      </c>
      <c r="O116" s="69">
        <v>0</v>
      </c>
      <c r="P116" s="69">
        <v>0</v>
      </c>
      <c r="Q116" s="69">
        <v>0</v>
      </c>
      <c r="R116" s="69">
        <v>0</v>
      </c>
      <c r="S116" s="69">
        <v>0</v>
      </c>
      <c r="T116" s="69">
        <v>0</v>
      </c>
      <c r="U116" s="69">
        <v>0</v>
      </c>
      <c r="V116" s="69">
        <v>0</v>
      </c>
      <c r="W116" s="69">
        <v>0</v>
      </c>
      <c r="X116" s="69">
        <v>0</v>
      </c>
      <c r="Y116" s="69">
        <v>0</v>
      </c>
      <c r="Z116" s="69">
        <v>0</v>
      </c>
      <c r="AA116" s="69">
        <v>0</v>
      </c>
      <c r="AB116" s="69">
        <v>0</v>
      </c>
      <c r="AC116" s="69">
        <v>0</v>
      </c>
      <c r="AD116" s="69">
        <v>0</v>
      </c>
      <c r="AE116" s="69">
        <v>0</v>
      </c>
      <c r="AF116" s="63">
        <f t="shared" si="14"/>
        <v>0</v>
      </c>
      <c r="AG116" s="63">
        <f t="shared" si="15"/>
        <v>0</v>
      </c>
      <c r="AH116" s="32">
        <v>0</v>
      </c>
      <c r="AI116" s="24">
        <f t="shared" si="16"/>
        <v>0</v>
      </c>
      <c r="AJ116" s="63"/>
      <c r="AK116" s="63"/>
      <c r="AL116" s="69">
        <v>0</v>
      </c>
      <c r="AM116" s="69">
        <v>0</v>
      </c>
      <c r="AN116" s="69">
        <v>0</v>
      </c>
      <c r="AO116" s="69">
        <v>0</v>
      </c>
      <c r="AP116" s="69">
        <v>0</v>
      </c>
      <c r="AQ116" s="69">
        <v>0</v>
      </c>
      <c r="AR116" s="69">
        <v>0</v>
      </c>
      <c r="AS116" s="69">
        <v>0</v>
      </c>
      <c r="AT116" s="69">
        <v>0</v>
      </c>
      <c r="AU116" s="69">
        <v>0</v>
      </c>
      <c r="AV116" s="69">
        <v>0</v>
      </c>
      <c r="AW116" s="69">
        <v>0</v>
      </c>
      <c r="AX116" s="69">
        <v>0</v>
      </c>
      <c r="AY116" s="69">
        <v>0</v>
      </c>
      <c r="AZ116" s="69">
        <v>0</v>
      </c>
      <c r="BA116" s="69">
        <v>0</v>
      </c>
      <c r="BB116" s="69">
        <v>0</v>
      </c>
      <c r="BC116" s="69">
        <v>0</v>
      </c>
      <c r="BD116" s="63">
        <f t="shared" si="17"/>
        <v>0</v>
      </c>
      <c r="BE116" s="63">
        <f t="shared" si="18"/>
        <v>0</v>
      </c>
      <c r="BF116" s="32">
        <v>0</v>
      </c>
      <c r="BG116" s="24">
        <f t="shared" si="19"/>
        <v>0</v>
      </c>
      <c r="BH116" s="63"/>
      <c r="BI116" s="63"/>
      <c r="BJ116" s="69">
        <v>0</v>
      </c>
      <c r="BK116" s="69">
        <v>0</v>
      </c>
      <c r="BL116" s="69">
        <v>0</v>
      </c>
      <c r="BM116" s="69">
        <v>0</v>
      </c>
      <c r="BN116" s="69">
        <v>0</v>
      </c>
      <c r="BO116" s="69">
        <v>0</v>
      </c>
      <c r="BP116" s="69">
        <v>0</v>
      </c>
      <c r="BQ116" s="69">
        <v>0</v>
      </c>
      <c r="BR116" s="69">
        <v>0</v>
      </c>
      <c r="BS116" s="69">
        <v>0</v>
      </c>
      <c r="BT116" s="69">
        <v>0</v>
      </c>
      <c r="BU116" s="69">
        <v>0</v>
      </c>
      <c r="BV116" s="69">
        <v>0</v>
      </c>
      <c r="BW116" s="69">
        <v>0</v>
      </c>
      <c r="BX116" s="63">
        <f t="shared" si="20"/>
        <v>0</v>
      </c>
      <c r="BY116" s="63">
        <f t="shared" si="21"/>
        <v>0</v>
      </c>
      <c r="BZ116" s="32">
        <v>0</v>
      </c>
      <c r="CA116" s="24">
        <f t="shared" si="22"/>
        <v>0</v>
      </c>
    </row>
    <row r="117" spans="1:79" x14ac:dyDescent="0.25">
      <c r="A117" s="26" t="s">
        <v>65</v>
      </c>
      <c r="B117" s="26" t="s">
        <v>322</v>
      </c>
      <c r="C117" s="69">
        <v>0</v>
      </c>
      <c r="D117" s="69">
        <v>0</v>
      </c>
      <c r="E117" s="69">
        <v>0</v>
      </c>
      <c r="F117" s="69">
        <v>0</v>
      </c>
      <c r="G117" s="69">
        <v>0</v>
      </c>
      <c r="H117" s="69">
        <v>0</v>
      </c>
      <c r="I117" s="69">
        <v>0</v>
      </c>
      <c r="J117" s="69">
        <v>0</v>
      </c>
      <c r="K117" s="69">
        <v>0</v>
      </c>
      <c r="L117" s="69">
        <v>0</v>
      </c>
      <c r="M117" s="69">
        <v>0</v>
      </c>
      <c r="N117" s="69">
        <v>0</v>
      </c>
      <c r="O117" s="69">
        <v>0</v>
      </c>
      <c r="P117" s="69">
        <v>0</v>
      </c>
      <c r="Q117" s="69">
        <v>0</v>
      </c>
      <c r="R117" s="69">
        <v>0</v>
      </c>
      <c r="S117" s="69">
        <v>0</v>
      </c>
      <c r="T117" s="69">
        <v>0</v>
      </c>
      <c r="U117" s="69">
        <v>0</v>
      </c>
      <c r="V117" s="69">
        <v>0</v>
      </c>
      <c r="W117" s="69">
        <v>0</v>
      </c>
      <c r="X117" s="69">
        <v>0</v>
      </c>
      <c r="Y117" s="69">
        <v>0</v>
      </c>
      <c r="Z117" s="69">
        <v>0</v>
      </c>
      <c r="AA117" s="69">
        <v>0</v>
      </c>
      <c r="AB117" s="69">
        <v>0</v>
      </c>
      <c r="AC117" s="69">
        <v>0</v>
      </c>
      <c r="AD117" s="69">
        <v>0</v>
      </c>
      <c r="AE117" s="69">
        <v>0</v>
      </c>
      <c r="AF117" s="63">
        <f t="shared" si="14"/>
        <v>0</v>
      </c>
      <c r="AG117" s="63">
        <f t="shared" si="15"/>
        <v>0</v>
      </c>
      <c r="AH117" s="32">
        <v>0</v>
      </c>
      <c r="AI117" s="24">
        <f t="shared" si="16"/>
        <v>0</v>
      </c>
      <c r="AJ117" s="63"/>
      <c r="AK117" s="63"/>
      <c r="AL117" s="69">
        <v>2</v>
      </c>
      <c r="AM117" s="69">
        <v>0</v>
      </c>
      <c r="AN117" s="69">
        <v>0</v>
      </c>
      <c r="AO117" s="69">
        <v>0</v>
      </c>
      <c r="AP117" s="69">
        <v>0</v>
      </c>
      <c r="AQ117" s="69">
        <v>0</v>
      </c>
      <c r="AR117" s="69">
        <v>2</v>
      </c>
      <c r="AS117" s="69">
        <v>0</v>
      </c>
      <c r="AT117" s="69">
        <v>0</v>
      </c>
      <c r="AU117" s="69">
        <v>0</v>
      </c>
      <c r="AV117" s="69">
        <v>0</v>
      </c>
      <c r="AW117" s="69">
        <v>0</v>
      </c>
      <c r="AX117" s="69">
        <v>0</v>
      </c>
      <c r="AY117" s="69">
        <v>0</v>
      </c>
      <c r="AZ117" s="69">
        <v>0</v>
      </c>
      <c r="BA117" s="69">
        <v>0</v>
      </c>
      <c r="BB117" s="69">
        <v>0</v>
      </c>
      <c r="BC117" s="69">
        <v>0</v>
      </c>
      <c r="BD117" s="63">
        <f t="shared" si="17"/>
        <v>0.22222222222222221</v>
      </c>
      <c r="BE117" s="63">
        <f t="shared" si="18"/>
        <v>0.64676166676355451</v>
      </c>
      <c r="BF117" s="32">
        <f t="shared" si="12"/>
        <v>0.45732956038002348</v>
      </c>
      <c r="BG117" s="24">
        <f t="shared" si="19"/>
        <v>2</v>
      </c>
      <c r="BH117" s="63"/>
      <c r="BI117" s="63"/>
      <c r="BJ117" s="69">
        <v>0</v>
      </c>
      <c r="BK117" s="69">
        <v>0</v>
      </c>
      <c r="BL117" s="69">
        <v>0</v>
      </c>
      <c r="BM117" s="69">
        <v>2</v>
      </c>
      <c r="BN117" s="69">
        <v>0</v>
      </c>
      <c r="BO117" s="69">
        <v>0</v>
      </c>
      <c r="BP117" s="69">
        <v>0</v>
      </c>
      <c r="BQ117" s="69">
        <v>0</v>
      </c>
      <c r="BR117" s="69">
        <v>0</v>
      </c>
      <c r="BS117" s="69">
        <v>0</v>
      </c>
      <c r="BT117" s="69">
        <v>0</v>
      </c>
      <c r="BU117" s="69">
        <v>0</v>
      </c>
      <c r="BV117" s="69">
        <v>0</v>
      </c>
      <c r="BW117" s="69">
        <v>0</v>
      </c>
      <c r="BX117" s="63">
        <f t="shared" si="20"/>
        <v>0.19727086849502964</v>
      </c>
      <c r="BY117" s="63">
        <f t="shared" si="21"/>
        <v>0.54158269545444981</v>
      </c>
      <c r="BZ117" s="32">
        <f t="shared" si="13"/>
        <v>0.24220314449474323</v>
      </c>
      <c r="CA117" s="24">
        <f t="shared" si="22"/>
        <v>5</v>
      </c>
    </row>
    <row r="118" spans="1:79" x14ac:dyDescent="0.25">
      <c r="A118" s="26" t="s">
        <v>65</v>
      </c>
      <c r="B118" s="26" t="s">
        <v>323</v>
      </c>
      <c r="C118" s="69">
        <v>0</v>
      </c>
      <c r="D118" s="69">
        <v>0</v>
      </c>
      <c r="E118" s="69">
        <v>0</v>
      </c>
      <c r="F118" s="69">
        <v>0</v>
      </c>
      <c r="G118" s="69">
        <v>0</v>
      </c>
      <c r="H118" s="69">
        <v>0</v>
      </c>
      <c r="I118" s="69">
        <v>0</v>
      </c>
      <c r="J118" s="69">
        <v>0</v>
      </c>
      <c r="K118" s="69">
        <v>0</v>
      </c>
      <c r="L118" s="69">
        <v>0</v>
      </c>
      <c r="M118" s="69">
        <v>0</v>
      </c>
      <c r="N118" s="69">
        <v>0</v>
      </c>
      <c r="O118" s="69">
        <v>0</v>
      </c>
      <c r="P118" s="69">
        <v>0</v>
      </c>
      <c r="Q118" s="69">
        <v>0</v>
      </c>
      <c r="R118" s="69">
        <v>0</v>
      </c>
      <c r="S118" s="69">
        <v>0</v>
      </c>
      <c r="T118" s="69">
        <v>0</v>
      </c>
      <c r="U118" s="69">
        <v>0</v>
      </c>
      <c r="V118" s="69">
        <v>0</v>
      </c>
      <c r="W118" s="69">
        <v>0</v>
      </c>
      <c r="X118" s="69">
        <v>0</v>
      </c>
      <c r="Y118" s="69">
        <v>0</v>
      </c>
      <c r="Z118" s="69">
        <v>0</v>
      </c>
      <c r="AA118" s="69">
        <v>0</v>
      </c>
      <c r="AB118" s="69">
        <v>0</v>
      </c>
      <c r="AC118" s="69">
        <v>0</v>
      </c>
      <c r="AD118" s="69">
        <v>0</v>
      </c>
      <c r="AE118" s="69">
        <v>0</v>
      </c>
      <c r="AF118" s="63">
        <f t="shared" si="14"/>
        <v>0</v>
      </c>
      <c r="AG118" s="63">
        <f t="shared" si="15"/>
        <v>0</v>
      </c>
      <c r="AH118" s="32">
        <v>0</v>
      </c>
      <c r="AI118" s="24">
        <f t="shared" si="16"/>
        <v>0</v>
      </c>
      <c r="AJ118" s="63"/>
      <c r="AK118" s="63"/>
      <c r="AL118" s="69">
        <v>0</v>
      </c>
      <c r="AM118" s="69">
        <v>0</v>
      </c>
      <c r="AN118" s="69">
        <v>0</v>
      </c>
      <c r="AO118" s="69">
        <v>0</v>
      </c>
      <c r="AP118" s="69">
        <v>0</v>
      </c>
      <c r="AQ118" s="69">
        <v>0</v>
      </c>
      <c r="AR118" s="69">
        <v>0</v>
      </c>
      <c r="AS118" s="69">
        <v>0</v>
      </c>
      <c r="AT118" s="69">
        <v>0</v>
      </c>
      <c r="AU118" s="69">
        <v>0</v>
      </c>
      <c r="AV118" s="69">
        <v>0</v>
      </c>
      <c r="AW118" s="69">
        <v>0</v>
      </c>
      <c r="AX118" s="69">
        <v>0</v>
      </c>
      <c r="AY118" s="69">
        <v>0</v>
      </c>
      <c r="AZ118" s="69">
        <v>0</v>
      </c>
      <c r="BA118" s="69">
        <v>0</v>
      </c>
      <c r="BB118" s="69">
        <v>0</v>
      </c>
      <c r="BC118" s="69">
        <v>0</v>
      </c>
      <c r="BD118" s="63">
        <f t="shared" si="17"/>
        <v>0</v>
      </c>
      <c r="BE118" s="63">
        <f t="shared" si="18"/>
        <v>0</v>
      </c>
      <c r="BF118" s="32">
        <v>0</v>
      </c>
      <c r="BG118" s="24">
        <f t="shared" si="19"/>
        <v>0</v>
      </c>
      <c r="BH118" s="63"/>
      <c r="BI118" s="63"/>
      <c r="BJ118" s="69">
        <v>0</v>
      </c>
      <c r="BK118" s="69">
        <v>0</v>
      </c>
      <c r="BL118" s="69">
        <v>0</v>
      </c>
      <c r="BM118" s="69">
        <v>2</v>
      </c>
      <c r="BN118" s="69">
        <v>0</v>
      </c>
      <c r="BO118" s="69">
        <v>0</v>
      </c>
      <c r="BP118" s="69">
        <v>0</v>
      </c>
      <c r="BQ118" s="69">
        <v>0</v>
      </c>
      <c r="BR118" s="69">
        <v>0</v>
      </c>
      <c r="BS118" s="69">
        <v>0</v>
      </c>
      <c r="BT118" s="69">
        <v>0</v>
      </c>
      <c r="BU118" s="69">
        <v>0</v>
      </c>
      <c r="BV118" s="69">
        <v>0</v>
      </c>
      <c r="BW118" s="69">
        <v>0</v>
      </c>
      <c r="BX118" s="63">
        <f t="shared" si="20"/>
        <v>7.407407407407407E-2</v>
      </c>
      <c r="BY118" s="63">
        <f t="shared" si="21"/>
        <v>0.38490017945975052</v>
      </c>
      <c r="BZ118" s="32">
        <f t="shared" si="13"/>
        <v>0.38490017945975052</v>
      </c>
      <c r="CA118" s="24">
        <f t="shared" si="22"/>
        <v>1</v>
      </c>
    </row>
    <row r="119" spans="1:79" x14ac:dyDescent="0.25">
      <c r="A119" s="26" t="s">
        <v>65</v>
      </c>
      <c r="B119" s="26" t="s">
        <v>324</v>
      </c>
      <c r="C119" s="69">
        <v>0</v>
      </c>
      <c r="D119" s="69">
        <v>0</v>
      </c>
      <c r="E119" s="69">
        <v>0</v>
      </c>
      <c r="F119" s="69">
        <v>0</v>
      </c>
      <c r="G119" s="69">
        <v>0</v>
      </c>
      <c r="H119" s="69">
        <v>0</v>
      </c>
      <c r="I119" s="69">
        <v>0</v>
      </c>
      <c r="J119" s="69">
        <v>0</v>
      </c>
      <c r="K119" s="69">
        <v>0</v>
      </c>
      <c r="L119" s="69">
        <v>0</v>
      </c>
      <c r="M119" s="69">
        <v>0</v>
      </c>
      <c r="N119" s="69">
        <v>0</v>
      </c>
      <c r="O119" s="69">
        <v>0</v>
      </c>
      <c r="P119" s="69">
        <v>0</v>
      </c>
      <c r="Q119" s="69">
        <v>0</v>
      </c>
      <c r="R119" s="69">
        <v>0</v>
      </c>
      <c r="S119" s="69">
        <v>0</v>
      </c>
      <c r="T119" s="69">
        <v>0</v>
      </c>
      <c r="U119" s="69">
        <v>0</v>
      </c>
      <c r="V119" s="69">
        <v>0</v>
      </c>
      <c r="W119" s="69">
        <v>0</v>
      </c>
      <c r="X119" s="69">
        <v>0</v>
      </c>
      <c r="Y119" s="69">
        <v>0</v>
      </c>
      <c r="Z119" s="69">
        <v>0</v>
      </c>
      <c r="AA119" s="69">
        <v>0</v>
      </c>
      <c r="AB119" s="69">
        <v>0</v>
      </c>
      <c r="AC119" s="69">
        <v>0</v>
      </c>
      <c r="AD119" s="69">
        <v>0</v>
      </c>
      <c r="AE119" s="69">
        <v>0</v>
      </c>
      <c r="AF119" s="63">
        <f t="shared" si="14"/>
        <v>0</v>
      </c>
      <c r="AG119" s="63">
        <f t="shared" si="15"/>
        <v>0</v>
      </c>
      <c r="AH119" s="32">
        <v>0</v>
      </c>
      <c r="AI119" s="24">
        <f t="shared" si="16"/>
        <v>0</v>
      </c>
      <c r="AJ119" s="63"/>
      <c r="AK119" s="63"/>
      <c r="AL119" s="69">
        <v>0</v>
      </c>
      <c r="AM119" s="69">
        <v>0</v>
      </c>
      <c r="AN119" s="69">
        <v>0</v>
      </c>
      <c r="AO119" s="69">
        <v>0</v>
      </c>
      <c r="AP119" s="69">
        <v>0</v>
      </c>
      <c r="AQ119" s="69">
        <v>0</v>
      </c>
      <c r="AR119" s="69">
        <v>0</v>
      </c>
      <c r="AS119" s="69">
        <v>0</v>
      </c>
      <c r="AT119" s="69">
        <v>0</v>
      </c>
      <c r="AU119" s="69">
        <v>2</v>
      </c>
      <c r="AV119" s="69">
        <v>0</v>
      </c>
      <c r="AW119" s="69">
        <v>0</v>
      </c>
      <c r="AX119" s="69">
        <v>0</v>
      </c>
      <c r="AY119" s="69">
        <v>0</v>
      </c>
      <c r="AZ119" s="69">
        <v>0</v>
      </c>
      <c r="BA119" s="69">
        <v>0</v>
      </c>
      <c r="BB119" s="69">
        <v>0</v>
      </c>
      <c r="BC119" s="69">
        <v>0</v>
      </c>
      <c r="BD119" s="63">
        <f t="shared" si="17"/>
        <v>0.1111111111111111</v>
      </c>
      <c r="BE119" s="63">
        <f t="shared" si="18"/>
        <v>0.47140452079103168</v>
      </c>
      <c r="BF119" s="32">
        <f t="shared" si="12"/>
        <v>0.47140452079103168</v>
      </c>
      <c r="BG119" s="24">
        <f t="shared" si="19"/>
        <v>1</v>
      </c>
      <c r="BH119" s="63"/>
      <c r="BI119" s="63"/>
      <c r="BJ119" s="69">
        <v>0</v>
      </c>
      <c r="BK119" s="69">
        <v>0</v>
      </c>
      <c r="BL119" s="69">
        <v>0</v>
      </c>
      <c r="BM119" s="69">
        <v>0</v>
      </c>
      <c r="BN119" s="69">
        <v>0</v>
      </c>
      <c r="BO119" s="69">
        <v>0</v>
      </c>
      <c r="BP119" s="69">
        <v>0</v>
      </c>
      <c r="BQ119" s="69">
        <v>0</v>
      </c>
      <c r="BR119" s="69">
        <v>0</v>
      </c>
      <c r="BS119" s="69">
        <v>0</v>
      </c>
      <c r="BT119" s="69">
        <v>0</v>
      </c>
      <c r="BU119" s="69">
        <v>0</v>
      </c>
      <c r="BV119" s="69">
        <v>0</v>
      </c>
      <c r="BW119" s="69">
        <v>0</v>
      </c>
      <c r="BX119" s="63">
        <f t="shared" si="20"/>
        <v>0.15014519084048797</v>
      </c>
      <c r="BY119" s="63">
        <f t="shared" si="21"/>
        <v>0.43181697994897428</v>
      </c>
      <c r="BZ119" s="32">
        <f t="shared" si="13"/>
        <v>0.19311442420091401</v>
      </c>
      <c r="CA119" s="24">
        <f t="shared" si="22"/>
        <v>5</v>
      </c>
    </row>
    <row r="120" spans="1:79" x14ac:dyDescent="0.25">
      <c r="A120" s="26" t="s">
        <v>65</v>
      </c>
      <c r="B120" s="26" t="s">
        <v>325</v>
      </c>
      <c r="C120" s="69">
        <v>0</v>
      </c>
      <c r="D120" s="69">
        <v>0</v>
      </c>
      <c r="E120" s="69">
        <v>1</v>
      </c>
      <c r="F120" s="69">
        <v>2</v>
      </c>
      <c r="G120" s="69">
        <v>0</v>
      </c>
      <c r="H120" s="69">
        <v>0</v>
      </c>
      <c r="I120" s="69">
        <v>0</v>
      </c>
      <c r="J120" s="69">
        <v>0</v>
      </c>
      <c r="K120" s="69">
        <v>0</v>
      </c>
      <c r="L120" s="69">
        <v>0</v>
      </c>
      <c r="M120" s="69">
        <v>0</v>
      </c>
      <c r="N120" s="69">
        <v>0</v>
      </c>
      <c r="O120" s="69">
        <v>0</v>
      </c>
      <c r="P120" s="69">
        <v>0</v>
      </c>
      <c r="Q120" s="69">
        <v>0</v>
      </c>
      <c r="R120" s="69">
        <v>0</v>
      </c>
      <c r="S120" s="69">
        <v>0</v>
      </c>
      <c r="T120" s="69">
        <v>0</v>
      </c>
      <c r="U120" s="69">
        <v>0</v>
      </c>
      <c r="V120" s="69">
        <v>0</v>
      </c>
      <c r="W120" s="69">
        <v>0</v>
      </c>
      <c r="X120" s="69">
        <v>0</v>
      </c>
      <c r="Y120" s="69">
        <v>0</v>
      </c>
      <c r="Z120" s="69">
        <v>0</v>
      </c>
      <c r="AA120" s="69">
        <v>0</v>
      </c>
      <c r="AB120" s="69">
        <v>0</v>
      </c>
      <c r="AC120" s="69">
        <v>0</v>
      </c>
      <c r="AD120" s="69">
        <v>0</v>
      </c>
      <c r="AE120" s="69">
        <v>0</v>
      </c>
      <c r="AF120" s="63">
        <f t="shared" si="14"/>
        <v>0.10344827586206896</v>
      </c>
      <c r="AG120" s="63">
        <f t="shared" si="15"/>
        <v>0.40925259281898757</v>
      </c>
      <c r="AH120" s="32">
        <f t="shared" si="23"/>
        <v>0.28938528360048305</v>
      </c>
      <c r="AI120" s="24">
        <f t="shared" si="16"/>
        <v>2</v>
      </c>
      <c r="AJ120" s="63"/>
      <c r="AK120" s="63"/>
      <c r="AL120" s="69">
        <v>0</v>
      </c>
      <c r="AM120" s="69">
        <v>0</v>
      </c>
      <c r="AN120" s="69">
        <v>0</v>
      </c>
      <c r="AO120" s="69">
        <v>0</v>
      </c>
      <c r="AP120" s="69">
        <v>0</v>
      </c>
      <c r="AQ120" s="69">
        <v>0</v>
      </c>
      <c r="AR120" s="69">
        <v>1</v>
      </c>
      <c r="AS120" s="69">
        <v>0</v>
      </c>
      <c r="AT120" s="69">
        <v>0</v>
      </c>
      <c r="AU120" s="69">
        <v>0</v>
      </c>
      <c r="AV120" s="69">
        <v>0</v>
      </c>
      <c r="AW120" s="69">
        <v>0</v>
      </c>
      <c r="AX120" s="69">
        <v>0</v>
      </c>
      <c r="AY120" s="69">
        <v>0</v>
      </c>
      <c r="AZ120" s="69">
        <v>0</v>
      </c>
      <c r="BA120" s="69">
        <v>0</v>
      </c>
      <c r="BB120" s="69">
        <v>0</v>
      </c>
      <c r="BC120" s="69">
        <v>0</v>
      </c>
      <c r="BD120" s="63">
        <f t="shared" si="17"/>
        <v>5.5555555555555552E-2</v>
      </c>
      <c r="BE120" s="63">
        <f t="shared" si="18"/>
        <v>0.23570226039551584</v>
      </c>
      <c r="BF120" s="32">
        <f t="shared" si="12"/>
        <v>0.23570226039551584</v>
      </c>
      <c r="BG120" s="24">
        <f t="shared" si="19"/>
        <v>1</v>
      </c>
      <c r="BH120" s="63"/>
      <c r="BI120" s="63"/>
      <c r="BJ120" s="69">
        <v>0</v>
      </c>
      <c r="BK120" s="69">
        <v>0</v>
      </c>
      <c r="BL120" s="69">
        <v>0</v>
      </c>
      <c r="BM120" s="69">
        <v>2</v>
      </c>
      <c r="BN120" s="69">
        <v>0</v>
      </c>
      <c r="BO120" s="69">
        <v>0</v>
      </c>
      <c r="BP120" s="69">
        <v>0</v>
      </c>
      <c r="BQ120" s="69">
        <v>0</v>
      </c>
      <c r="BR120" s="69">
        <v>0</v>
      </c>
      <c r="BS120" s="69">
        <v>0</v>
      </c>
      <c r="BT120" s="69">
        <v>0</v>
      </c>
      <c r="BU120" s="69">
        <v>0</v>
      </c>
      <c r="BV120" s="69">
        <v>0</v>
      </c>
      <c r="BW120" s="69">
        <v>0</v>
      </c>
      <c r="BX120" s="63">
        <f t="shared" si="20"/>
        <v>0.13062815097579952</v>
      </c>
      <c r="BY120" s="63">
        <f t="shared" si="21"/>
        <v>0.42306015473005082</v>
      </c>
      <c r="BZ120" s="32">
        <f t="shared" si="13"/>
        <v>0.18919825290959455</v>
      </c>
      <c r="CA120" s="24">
        <f t="shared" si="22"/>
        <v>5</v>
      </c>
    </row>
    <row r="121" spans="1:79" x14ac:dyDescent="0.25">
      <c r="A121" s="26" t="s">
        <v>65</v>
      </c>
      <c r="B121" s="26" t="s">
        <v>326</v>
      </c>
      <c r="C121" s="69">
        <v>0</v>
      </c>
      <c r="D121" s="69">
        <v>0</v>
      </c>
      <c r="E121" s="69">
        <v>0</v>
      </c>
      <c r="F121" s="69">
        <v>0</v>
      </c>
      <c r="G121" s="69">
        <v>0</v>
      </c>
      <c r="H121" s="69">
        <v>0</v>
      </c>
      <c r="I121" s="69">
        <v>0</v>
      </c>
      <c r="J121" s="69">
        <v>0</v>
      </c>
      <c r="K121" s="69">
        <v>0</v>
      </c>
      <c r="L121" s="69">
        <v>0</v>
      </c>
      <c r="M121" s="69">
        <v>0</v>
      </c>
      <c r="N121" s="69">
        <v>0</v>
      </c>
      <c r="O121" s="69">
        <v>0</v>
      </c>
      <c r="P121" s="69">
        <v>0</v>
      </c>
      <c r="Q121" s="69">
        <v>0</v>
      </c>
      <c r="R121" s="69">
        <v>0</v>
      </c>
      <c r="S121" s="69">
        <v>0</v>
      </c>
      <c r="T121" s="69">
        <v>0</v>
      </c>
      <c r="U121" s="69">
        <v>0</v>
      </c>
      <c r="V121" s="69">
        <v>0</v>
      </c>
      <c r="W121" s="69">
        <v>0</v>
      </c>
      <c r="X121" s="69">
        <v>0</v>
      </c>
      <c r="Y121" s="69">
        <v>0</v>
      </c>
      <c r="Z121" s="69">
        <v>0</v>
      </c>
      <c r="AA121" s="69">
        <v>0</v>
      </c>
      <c r="AB121" s="69">
        <v>0</v>
      </c>
      <c r="AC121" s="69">
        <v>0</v>
      </c>
      <c r="AD121" s="69">
        <v>0</v>
      </c>
      <c r="AE121" s="69">
        <v>0</v>
      </c>
      <c r="AF121" s="63">
        <f t="shared" si="14"/>
        <v>0</v>
      </c>
      <c r="AG121" s="63">
        <f t="shared" si="15"/>
        <v>0</v>
      </c>
      <c r="AH121" s="32">
        <v>0</v>
      </c>
      <c r="AI121" s="24">
        <f t="shared" si="16"/>
        <v>0</v>
      </c>
      <c r="AJ121" s="63"/>
      <c r="AK121" s="63"/>
      <c r="AL121" s="69">
        <v>0</v>
      </c>
      <c r="AM121" s="69">
        <v>0</v>
      </c>
      <c r="AN121" s="69">
        <v>0</v>
      </c>
      <c r="AO121" s="69">
        <v>0</v>
      </c>
      <c r="AP121" s="69">
        <v>0</v>
      </c>
      <c r="AQ121" s="69">
        <v>0</v>
      </c>
      <c r="AR121" s="69">
        <v>0</v>
      </c>
      <c r="AS121" s="69">
        <v>0</v>
      </c>
      <c r="AT121" s="69">
        <v>0</v>
      </c>
      <c r="AU121" s="69">
        <v>0</v>
      </c>
      <c r="AV121" s="69">
        <v>0</v>
      </c>
      <c r="AW121" s="69">
        <v>0</v>
      </c>
      <c r="AX121" s="69">
        <v>0</v>
      </c>
      <c r="AY121" s="69">
        <v>0</v>
      </c>
      <c r="AZ121" s="69">
        <v>0</v>
      </c>
      <c r="BA121" s="69">
        <v>0</v>
      </c>
      <c r="BB121" s="69">
        <v>0</v>
      </c>
      <c r="BC121" s="69">
        <v>0</v>
      </c>
      <c r="BD121" s="63">
        <f t="shared" si="17"/>
        <v>0</v>
      </c>
      <c r="BE121" s="63">
        <f t="shared" si="18"/>
        <v>0</v>
      </c>
      <c r="BF121" s="32">
        <v>0</v>
      </c>
      <c r="BG121" s="24">
        <f t="shared" si="19"/>
        <v>0</v>
      </c>
      <c r="BH121" s="63"/>
      <c r="BI121" s="63"/>
      <c r="BJ121" s="69">
        <v>0</v>
      </c>
      <c r="BK121" s="69">
        <v>0</v>
      </c>
      <c r="BL121" s="69">
        <v>0</v>
      </c>
      <c r="BM121" s="69">
        <v>0</v>
      </c>
      <c r="BN121" s="69">
        <v>0</v>
      </c>
      <c r="BO121" s="69">
        <v>0</v>
      </c>
      <c r="BP121" s="69">
        <v>0</v>
      </c>
      <c r="BQ121" s="69">
        <v>0</v>
      </c>
      <c r="BR121" s="69">
        <v>0</v>
      </c>
      <c r="BS121" s="69">
        <v>0</v>
      </c>
      <c r="BT121" s="69">
        <v>0</v>
      </c>
      <c r="BU121" s="69">
        <v>0</v>
      </c>
      <c r="BV121" s="69">
        <v>0</v>
      </c>
      <c r="BW121" s="69">
        <v>0</v>
      </c>
      <c r="BX121" s="63">
        <f t="shared" si="20"/>
        <v>0</v>
      </c>
      <c r="BY121" s="63">
        <f t="shared" si="21"/>
        <v>0</v>
      </c>
      <c r="BZ121" s="32">
        <v>0</v>
      </c>
      <c r="CA121" s="24">
        <f t="shared" si="22"/>
        <v>0</v>
      </c>
    </row>
    <row r="122" spans="1:79" x14ac:dyDescent="0.25">
      <c r="A122" s="26" t="s">
        <v>65</v>
      </c>
      <c r="B122" s="26" t="s">
        <v>327</v>
      </c>
      <c r="C122" s="69">
        <v>0</v>
      </c>
      <c r="D122" s="69">
        <v>0</v>
      </c>
      <c r="E122" s="69">
        <v>0</v>
      </c>
      <c r="F122" s="69">
        <v>0</v>
      </c>
      <c r="G122" s="69">
        <v>0</v>
      </c>
      <c r="H122" s="69">
        <v>0</v>
      </c>
      <c r="I122" s="69">
        <v>1</v>
      </c>
      <c r="J122" s="69">
        <v>0</v>
      </c>
      <c r="K122" s="69">
        <v>0</v>
      </c>
      <c r="L122" s="69">
        <v>0</v>
      </c>
      <c r="M122" s="69">
        <v>0</v>
      </c>
      <c r="N122" s="69">
        <v>0</v>
      </c>
      <c r="O122" s="69">
        <v>0</v>
      </c>
      <c r="P122" s="69">
        <v>0</v>
      </c>
      <c r="Q122" s="69">
        <v>0</v>
      </c>
      <c r="R122" s="69">
        <v>0</v>
      </c>
      <c r="S122" s="69">
        <v>0</v>
      </c>
      <c r="T122" s="69">
        <v>0</v>
      </c>
      <c r="U122" s="69">
        <v>0</v>
      </c>
      <c r="V122" s="69">
        <v>0</v>
      </c>
      <c r="W122" s="69">
        <v>0</v>
      </c>
      <c r="X122" s="69">
        <v>0</v>
      </c>
      <c r="Y122" s="69">
        <v>0</v>
      </c>
      <c r="Z122" s="69">
        <v>0</v>
      </c>
      <c r="AA122" s="69">
        <v>0</v>
      </c>
      <c r="AB122" s="69">
        <v>0</v>
      </c>
      <c r="AC122" s="69">
        <v>0</v>
      </c>
      <c r="AD122" s="69">
        <v>0</v>
      </c>
      <c r="AE122" s="69">
        <v>0</v>
      </c>
      <c r="AF122" s="63">
        <f t="shared" si="14"/>
        <v>3.4482758620689655E-2</v>
      </c>
      <c r="AG122" s="63">
        <f t="shared" si="15"/>
        <v>0.18569533817705186</v>
      </c>
      <c r="AH122" s="32">
        <f t="shared" si="23"/>
        <v>0.18569533817705186</v>
      </c>
      <c r="AI122" s="24">
        <f t="shared" si="16"/>
        <v>1</v>
      </c>
      <c r="AJ122" s="63"/>
      <c r="AK122" s="63"/>
      <c r="AL122" s="69">
        <v>0</v>
      </c>
      <c r="AM122" s="69">
        <v>0</v>
      </c>
      <c r="AN122" s="69">
        <v>0</v>
      </c>
      <c r="AO122" s="69">
        <v>0</v>
      </c>
      <c r="AP122" s="69">
        <v>0</v>
      </c>
      <c r="AQ122" s="69">
        <v>0</v>
      </c>
      <c r="AR122" s="69">
        <v>0</v>
      </c>
      <c r="AS122" s="69">
        <v>0</v>
      </c>
      <c r="AT122" s="69">
        <v>0</v>
      </c>
      <c r="AU122" s="69">
        <v>0</v>
      </c>
      <c r="AV122" s="69">
        <v>0</v>
      </c>
      <c r="AW122" s="69">
        <v>0</v>
      </c>
      <c r="AX122" s="69">
        <v>0</v>
      </c>
      <c r="AY122" s="69">
        <v>0</v>
      </c>
      <c r="AZ122" s="69">
        <v>0</v>
      </c>
      <c r="BA122" s="69">
        <v>0</v>
      </c>
      <c r="BB122" s="69">
        <v>0</v>
      </c>
      <c r="BC122" s="69">
        <v>0</v>
      </c>
      <c r="BD122" s="63">
        <f t="shared" si="17"/>
        <v>0</v>
      </c>
      <c r="BE122" s="63">
        <f t="shared" si="18"/>
        <v>0</v>
      </c>
      <c r="BF122" s="32">
        <v>0</v>
      </c>
      <c r="BG122" s="24">
        <f t="shared" si="19"/>
        <v>0</v>
      </c>
      <c r="BH122" s="63"/>
      <c r="BI122" s="63"/>
      <c r="BJ122" s="69">
        <v>0</v>
      </c>
      <c r="BK122" s="69">
        <v>0</v>
      </c>
      <c r="BL122" s="69">
        <v>0</v>
      </c>
      <c r="BM122" s="69">
        <v>0</v>
      </c>
      <c r="BN122" s="69">
        <v>0</v>
      </c>
      <c r="BO122" s="69">
        <v>0</v>
      </c>
      <c r="BP122" s="69">
        <v>0</v>
      </c>
      <c r="BQ122" s="69">
        <v>0</v>
      </c>
      <c r="BR122" s="69">
        <v>0</v>
      </c>
      <c r="BS122" s="69">
        <v>0</v>
      </c>
      <c r="BT122" s="69">
        <v>0</v>
      </c>
      <c r="BU122" s="69">
        <v>0</v>
      </c>
      <c r="BV122" s="69">
        <v>0</v>
      </c>
      <c r="BW122" s="69">
        <v>0</v>
      </c>
      <c r="BX122" s="63">
        <f t="shared" si="20"/>
        <v>0</v>
      </c>
      <c r="BY122" s="63">
        <f t="shared" si="21"/>
        <v>0</v>
      </c>
      <c r="BZ122" s="32">
        <v>0</v>
      </c>
      <c r="CA122" s="24">
        <f t="shared" si="22"/>
        <v>0</v>
      </c>
    </row>
    <row r="123" spans="1:79" x14ac:dyDescent="0.25">
      <c r="A123" s="26" t="s">
        <v>65</v>
      </c>
      <c r="B123" s="26" t="s">
        <v>328</v>
      </c>
      <c r="C123" s="69">
        <v>0</v>
      </c>
      <c r="D123" s="69">
        <v>0</v>
      </c>
      <c r="E123" s="69">
        <v>0</v>
      </c>
      <c r="F123" s="69">
        <v>0</v>
      </c>
      <c r="G123" s="69">
        <v>0</v>
      </c>
      <c r="H123" s="69">
        <v>0</v>
      </c>
      <c r="I123" s="69">
        <v>0</v>
      </c>
      <c r="J123" s="69">
        <v>0</v>
      </c>
      <c r="K123" s="69">
        <v>0</v>
      </c>
      <c r="L123" s="69">
        <v>0</v>
      </c>
      <c r="M123" s="69">
        <v>0</v>
      </c>
      <c r="N123" s="69">
        <v>0</v>
      </c>
      <c r="O123" s="69">
        <v>0</v>
      </c>
      <c r="P123" s="69">
        <v>0</v>
      </c>
      <c r="Q123" s="69">
        <v>0</v>
      </c>
      <c r="R123" s="69">
        <v>0</v>
      </c>
      <c r="S123" s="69">
        <v>0</v>
      </c>
      <c r="T123" s="69">
        <v>0</v>
      </c>
      <c r="U123" s="69">
        <v>0</v>
      </c>
      <c r="V123" s="69">
        <v>0</v>
      </c>
      <c r="W123" s="69">
        <v>0</v>
      </c>
      <c r="X123" s="69">
        <v>0</v>
      </c>
      <c r="Y123" s="69">
        <v>0</v>
      </c>
      <c r="Z123" s="69">
        <v>0</v>
      </c>
      <c r="AA123" s="69">
        <v>0</v>
      </c>
      <c r="AB123" s="69">
        <v>0</v>
      </c>
      <c r="AC123" s="69">
        <v>0</v>
      </c>
      <c r="AD123" s="69">
        <v>0</v>
      </c>
      <c r="AE123" s="69">
        <v>0</v>
      </c>
      <c r="AF123" s="63">
        <f t="shared" si="14"/>
        <v>0</v>
      </c>
      <c r="AG123" s="63">
        <f t="shared" si="15"/>
        <v>0</v>
      </c>
      <c r="AH123" s="32">
        <v>0</v>
      </c>
      <c r="AI123" s="24">
        <f t="shared" si="16"/>
        <v>0</v>
      </c>
      <c r="AJ123" s="63"/>
      <c r="AK123" s="63"/>
      <c r="AL123" s="69">
        <v>0</v>
      </c>
      <c r="AM123" s="69">
        <v>2</v>
      </c>
      <c r="AN123" s="69">
        <v>0</v>
      </c>
      <c r="AO123" s="69">
        <v>0</v>
      </c>
      <c r="AP123" s="69">
        <v>0</v>
      </c>
      <c r="AQ123" s="69">
        <v>0</v>
      </c>
      <c r="AR123" s="69">
        <v>0</v>
      </c>
      <c r="AS123" s="69">
        <v>0</v>
      </c>
      <c r="AT123" s="69">
        <v>0</v>
      </c>
      <c r="AU123" s="69">
        <v>0</v>
      </c>
      <c r="AV123" s="69">
        <v>0</v>
      </c>
      <c r="AW123" s="69">
        <v>0</v>
      </c>
      <c r="AX123" s="69">
        <v>0</v>
      </c>
      <c r="AY123" s="69">
        <v>0</v>
      </c>
      <c r="AZ123" s="69">
        <v>0</v>
      </c>
      <c r="BA123" s="69">
        <v>0</v>
      </c>
      <c r="BB123" s="69">
        <v>0</v>
      </c>
      <c r="BC123" s="69">
        <v>0</v>
      </c>
      <c r="BD123" s="63">
        <f t="shared" si="17"/>
        <v>0.1111111111111111</v>
      </c>
      <c r="BE123" s="63">
        <f t="shared" si="18"/>
        <v>0.47140452079103168</v>
      </c>
      <c r="BF123" s="32">
        <f t="shared" si="12"/>
        <v>0.47140452079103168</v>
      </c>
      <c r="BG123" s="24">
        <f t="shared" si="19"/>
        <v>1</v>
      </c>
      <c r="BH123" s="63"/>
      <c r="BI123" s="63"/>
      <c r="BJ123" s="69">
        <v>0</v>
      </c>
      <c r="BK123" s="69">
        <v>0</v>
      </c>
      <c r="BL123" s="69">
        <v>0</v>
      </c>
      <c r="BM123" s="69">
        <v>0</v>
      </c>
      <c r="BN123" s="69">
        <v>0</v>
      </c>
      <c r="BO123" s="69">
        <v>0</v>
      </c>
      <c r="BP123" s="69">
        <v>0</v>
      </c>
      <c r="BQ123" s="69">
        <v>0</v>
      </c>
      <c r="BR123" s="69">
        <v>0</v>
      </c>
      <c r="BS123" s="69">
        <v>0</v>
      </c>
      <c r="BT123" s="69">
        <v>0</v>
      </c>
      <c r="BU123" s="69">
        <v>0</v>
      </c>
      <c r="BV123" s="69">
        <v>0</v>
      </c>
      <c r="BW123" s="69">
        <v>0</v>
      </c>
      <c r="BX123" s="63">
        <f t="shared" si="20"/>
        <v>7.6071116766413857E-2</v>
      </c>
      <c r="BY123" s="63">
        <f t="shared" si="21"/>
        <v>0.22365376088364602</v>
      </c>
      <c r="BZ123" s="32">
        <f t="shared" si="13"/>
        <v>0.11182688044182301</v>
      </c>
      <c r="CA123" s="24">
        <f t="shared" si="22"/>
        <v>4</v>
      </c>
    </row>
    <row r="124" spans="1:79" x14ac:dyDescent="0.25">
      <c r="A124" s="26" t="s">
        <v>65</v>
      </c>
      <c r="B124" s="26" t="s">
        <v>329</v>
      </c>
      <c r="C124" s="69">
        <v>0</v>
      </c>
      <c r="D124" s="69">
        <v>0</v>
      </c>
      <c r="E124" s="69">
        <v>0</v>
      </c>
      <c r="F124" s="69">
        <v>0</v>
      </c>
      <c r="G124" s="69">
        <v>0</v>
      </c>
      <c r="H124" s="69">
        <v>0</v>
      </c>
      <c r="I124" s="69">
        <v>0</v>
      </c>
      <c r="J124" s="69">
        <v>0</v>
      </c>
      <c r="K124" s="69">
        <v>0</v>
      </c>
      <c r="L124" s="69">
        <v>0</v>
      </c>
      <c r="M124" s="69">
        <v>0</v>
      </c>
      <c r="N124" s="69">
        <v>0</v>
      </c>
      <c r="O124" s="69">
        <v>0</v>
      </c>
      <c r="P124" s="69">
        <v>0</v>
      </c>
      <c r="Q124" s="69">
        <v>0</v>
      </c>
      <c r="R124" s="69">
        <v>0</v>
      </c>
      <c r="S124" s="69">
        <v>0</v>
      </c>
      <c r="T124" s="69">
        <v>0</v>
      </c>
      <c r="U124" s="69">
        <v>0</v>
      </c>
      <c r="V124" s="69">
        <v>0</v>
      </c>
      <c r="W124" s="69">
        <v>0</v>
      </c>
      <c r="X124" s="69">
        <v>0</v>
      </c>
      <c r="Y124" s="69">
        <v>0</v>
      </c>
      <c r="Z124" s="69">
        <v>0</v>
      </c>
      <c r="AA124" s="69">
        <v>0</v>
      </c>
      <c r="AB124" s="69">
        <v>0</v>
      </c>
      <c r="AC124" s="69">
        <v>0</v>
      </c>
      <c r="AD124" s="69">
        <v>0</v>
      </c>
      <c r="AE124" s="69">
        <v>0</v>
      </c>
      <c r="AF124" s="63">
        <f t="shared" si="14"/>
        <v>0</v>
      </c>
      <c r="AG124" s="63">
        <f t="shared" si="15"/>
        <v>0</v>
      </c>
      <c r="AH124" s="32">
        <v>0</v>
      </c>
      <c r="AI124" s="24">
        <f t="shared" si="16"/>
        <v>0</v>
      </c>
      <c r="AJ124" s="63"/>
      <c r="AK124" s="63"/>
      <c r="AL124" s="69">
        <v>0</v>
      </c>
      <c r="AM124" s="69">
        <v>2</v>
      </c>
      <c r="AN124" s="69">
        <v>0</v>
      </c>
      <c r="AO124" s="69">
        <v>2</v>
      </c>
      <c r="AP124" s="69">
        <v>0</v>
      </c>
      <c r="AQ124" s="69">
        <v>0</v>
      </c>
      <c r="AR124" s="69">
        <v>0</v>
      </c>
      <c r="AS124" s="69">
        <v>0</v>
      </c>
      <c r="AT124" s="69">
        <v>0</v>
      </c>
      <c r="AU124" s="69">
        <v>0</v>
      </c>
      <c r="AV124" s="69">
        <v>0</v>
      </c>
      <c r="AW124" s="69">
        <v>0</v>
      </c>
      <c r="AX124" s="69">
        <v>0</v>
      </c>
      <c r="AY124" s="69">
        <v>0</v>
      </c>
      <c r="AZ124" s="69">
        <v>0</v>
      </c>
      <c r="BA124" s="69">
        <v>0</v>
      </c>
      <c r="BB124" s="69">
        <v>0</v>
      </c>
      <c r="BC124" s="69">
        <v>0</v>
      </c>
      <c r="BD124" s="63">
        <f t="shared" si="17"/>
        <v>0.22222222222222221</v>
      </c>
      <c r="BE124" s="63">
        <f t="shared" si="18"/>
        <v>0.64676166676355451</v>
      </c>
      <c r="BF124" s="32">
        <f t="shared" si="12"/>
        <v>0.45732956038002348</v>
      </c>
      <c r="BG124" s="24">
        <f t="shared" si="19"/>
        <v>2</v>
      </c>
      <c r="BH124" s="63"/>
      <c r="BI124" s="63"/>
      <c r="BJ124" s="69">
        <v>0</v>
      </c>
      <c r="BK124" s="69">
        <v>0</v>
      </c>
      <c r="BL124" s="69">
        <v>0</v>
      </c>
      <c r="BM124" s="69">
        <v>0</v>
      </c>
      <c r="BN124" s="69">
        <v>0</v>
      </c>
      <c r="BO124" s="69">
        <v>0</v>
      </c>
      <c r="BP124" s="69">
        <v>0</v>
      </c>
      <c r="BQ124" s="69">
        <v>0</v>
      </c>
      <c r="BR124" s="69">
        <v>0</v>
      </c>
      <c r="BS124" s="69">
        <v>0</v>
      </c>
      <c r="BT124" s="69">
        <v>2</v>
      </c>
      <c r="BU124" s="69">
        <v>0</v>
      </c>
      <c r="BV124" s="69">
        <v>0</v>
      </c>
      <c r="BW124" s="69">
        <v>0</v>
      </c>
      <c r="BX124" s="63">
        <f t="shared" si="20"/>
        <v>0.19727086849502964</v>
      </c>
      <c r="BY124" s="63">
        <f t="shared" si="21"/>
        <v>0.54158269545444981</v>
      </c>
      <c r="BZ124" s="32">
        <f t="shared" si="13"/>
        <v>0.24220314449474323</v>
      </c>
      <c r="CA124" s="24">
        <f t="shared" si="22"/>
        <v>5</v>
      </c>
    </row>
    <row r="125" spans="1:79" x14ac:dyDescent="0.25">
      <c r="A125" s="26" t="s">
        <v>65</v>
      </c>
      <c r="B125" s="26" t="s">
        <v>330</v>
      </c>
      <c r="C125" s="69">
        <v>3</v>
      </c>
      <c r="D125" s="69">
        <v>0</v>
      </c>
      <c r="E125" s="69">
        <v>3</v>
      </c>
      <c r="F125" s="69">
        <v>4</v>
      </c>
      <c r="G125" s="69">
        <v>4</v>
      </c>
      <c r="H125" s="69">
        <v>2</v>
      </c>
      <c r="I125" s="69">
        <v>0</v>
      </c>
      <c r="J125" s="69">
        <v>2</v>
      </c>
      <c r="K125" s="69">
        <v>0</v>
      </c>
      <c r="L125" s="69">
        <v>0</v>
      </c>
      <c r="M125" s="69">
        <v>0</v>
      </c>
      <c r="N125" s="69">
        <v>2</v>
      </c>
      <c r="O125" s="69">
        <v>0</v>
      </c>
      <c r="P125" s="69">
        <v>0</v>
      </c>
      <c r="Q125" s="69">
        <v>2</v>
      </c>
      <c r="R125" s="69">
        <v>2</v>
      </c>
      <c r="S125" s="69">
        <v>0</v>
      </c>
      <c r="T125" s="69">
        <v>0</v>
      </c>
      <c r="U125" s="69">
        <v>3</v>
      </c>
      <c r="V125" s="69">
        <v>3</v>
      </c>
      <c r="W125" s="69">
        <v>2</v>
      </c>
      <c r="X125" s="69">
        <v>4</v>
      </c>
      <c r="Y125" s="69">
        <v>3</v>
      </c>
      <c r="Z125" s="69">
        <v>0</v>
      </c>
      <c r="AA125" s="69">
        <v>3</v>
      </c>
      <c r="AB125" s="69">
        <v>0</v>
      </c>
      <c r="AC125" s="69">
        <v>0</v>
      </c>
      <c r="AD125" s="69">
        <v>0</v>
      </c>
      <c r="AE125" s="69">
        <v>3</v>
      </c>
      <c r="AF125" s="63">
        <f t="shared" si="14"/>
        <v>1.5517241379310345</v>
      </c>
      <c r="AG125" s="63">
        <f t="shared" si="15"/>
        <v>1.5256428831468234</v>
      </c>
      <c r="AH125" s="32">
        <f t="shared" si="23"/>
        <v>0.38141072078670585</v>
      </c>
      <c r="AI125" s="24">
        <f t="shared" si="16"/>
        <v>16</v>
      </c>
      <c r="AJ125" s="63"/>
      <c r="AK125" s="63"/>
      <c r="AL125" s="69">
        <v>0</v>
      </c>
      <c r="AM125" s="69">
        <v>2</v>
      </c>
      <c r="AN125" s="69">
        <v>0</v>
      </c>
      <c r="AO125" s="69">
        <v>2</v>
      </c>
      <c r="AP125" s="69">
        <v>0</v>
      </c>
      <c r="AQ125" s="69">
        <v>2</v>
      </c>
      <c r="AR125" s="69">
        <v>3</v>
      </c>
      <c r="AS125" s="69">
        <v>0</v>
      </c>
      <c r="AT125" s="69">
        <v>0</v>
      </c>
      <c r="AU125" s="69">
        <v>2</v>
      </c>
      <c r="AV125" s="69">
        <v>0</v>
      </c>
      <c r="AW125" s="69">
        <v>0</v>
      </c>
      <c r="AX125" s="69">
        <v>2</v>
      </c>
      <c r="AY125" s="69">
        <v>0</v>
      </c>
      <c r="AZ125" s="69">
        <v>0</v>
      </c>
      <c r="BA125" s="69">
        <v>4</v>
      </c>
      <c r="BB125" s="69">
        <v>2</v>
      </c>
      <c r="BC125" s="69">
        <v>0</v>
      </c>
      <c r="BD125" s="63">
        <f t="shared" si="17"/>
        <v>1.0555555555555556</v>
      </c>
      <c r="BE125" s="63">
        <f t="shared" si="18"/>
        <v>1.3048426644944466</v>
      </c>
      <c r="BF125" s="32">
        <f t="shared" si="12"/>
        <v>0.46133154822277311</v>
      </c>
      <c r="BG125" s="24">
        <f t="shared" si="19"/>
        <v>8</v>
      </c>
      <c r="BH125" s="63"/>
      <c r="BI125" s="63"/>
      <c r="BJ125" s="69">
        <v>0</v>
      </c>
      <c r="BK125" s="69">
        <v>0</v>
      </c>
      <c r="BL125" s="69">
        <v>4</v>
      </c>
      <c r="BM125" s="69">
        <v>4</v>
      </c>
      <c r="BN125" s="69">
        <v>3</v>
      </c>
      <c r="BO125" s="69">
        <v>2</v>
      </c>
      <c r="BP125" s="69">
        <v>3</v>
      </c>
      <c r="BQ125" s="69">
        <v>0</v>
      </c>
      <c r="BR125" s="69">
        <v>0</v>
      </c>
      <c r="BS125" s="69">
        <v>0</v>
      </c>
      <c r="BT125" s="69">
        <v>2</v>
      </c>
      <c r="BU125" s="69">
        <v>0</v>
      </c>
      <c r="BV125" s="69">
        <v>0</v>
      </c>
      <c r="BW125" s="69">
        <v>0</v>
      </c>
      <c r="BX125" s="63">
        <f t="shared" si="20"/>
        <v>1.437841843269362</v>
      </c>
      <c r="BY125" s="63">
        <f t="shared" si="21"/>
        <v>1.9336109227836717</v>
      </c>
      <c r="BZ125" s="32">
        <f t="shared" si="13"/>
        <v>0.51677925659859303</v>
      </c>
      <c r="CA125" s="24">
        <f t="shared" si="22"/>
        <v>14</v>
      </c>
    </row>
    <row r="126" spans="1:79" x14ac:dyDescent="0.25">
      <c r="A126" s="26" t="s">
        <v>65</v>
      </c>
      <c r="B126" s="26" t="s">
        <v>331</v>
      </c>
      <c r="C126" s="69">
        <v>0</v>
      </c>
      <c r="D126" s="69">
        <v>0</v>
      </c>
      <c r="E126" s="69">
        <v>0</v>
      </c>
      <c r="F126" s="69">
        <v>2</v>
      </c>
      <c r="G126" s="69">
        <v>1</v>
      </c>
      <c r="H126" s="69">
        <v>0</v>
      </c>
      <c r="I126" s="69">
        <v>0</v>
      </c>
      <c r="J126" s="69">
        <v>0</v>
      </c>
      <c r="K126" s="69">
        <v>0</v>
      </c>
      <c r="L126" s="69">
        <v>0</v>
      </c>
      <c r="M126" s="69">
        <v>0</v>
      </c>
      <c r="N126" s="69">
        <v>0</v>
      </c>
      <c r="O126" s="69">
        <v>0</v>
      </c>
      <c r="P126" s="69">
        <v>0</v>
      </c>
      <c r="Q126" s="69">
        <v>0</v>
      </c>
      <c r="R126" s="69">
        <v>0</v>
      </c>
      <c r="S126" s="69">
        <v>0</v>
      </c>
      <c r="T126" s="69">
        <v>0</v>
      </c>
      <c r="U126" s="69">
        <v>0</v>
      </c>
      <c r="V126" s="69">
        <v>0</v>
      </c>
      <c r="W126" s="69">
        <v>0</v>
      </c>
      <c r="X126" s="69">
        <v>0</v>
      </c>
      <c r="Y126" s="69">
        <v>0</v>
      </c>
      <c r="Z126" s="69">
        <v>0</v>
      </c>
      <c r="AA126" s="69">
        <v>0</v>
      </c>
      <c r="AB126" s="69">
        <v>0</v>
      </c>
      <c r="AC126" s="69">
        <v>0</v>
      </c>
      <c r="AD126" s="69">
        <v>0</v>
      </c>
      <c r="AE126" s="69">
        <v>0</v>
      </c>
      <c r="AF126" s="63">
        <f t="shared" si="14"/>
        <v>0.10344827586206896</v>
      </c>
      <c r="AG126" s="63">
        <f t="shared" si="15"/>
        <v>0.40925259281898757</v>
      </c>
      <c r="AH126" s="32">
        <f t="shared" si="23"/>
        <v>0.28938528360048305</v>
      </c>
      <c r="AI126" s="24">
        <f t="shared" si="16"/>
        <v>2</v>
      </c>
      <c r="AJ126" s="63"/>
      <c r="AK126" s="63"/>
      <c r="AL126" s="69">
        <v>0</v>
      </c>
      <c r="AM126" s="69">
        <v>0</v>
      </c>
      <c r="AN126" s="69">
        <v>0</v>
      </c>
      <c r="AO126" s="69">
        <v>0</v>
      </c>
      <c r="AP126" s="69">
        <v>0</v>
      </c>
      <c r="AQ126" s="69">
        <v>0</v>
      </c>
      <c r="AR126" s="69">
        <v>0</v>
      </c>
      <c r="AS126" s="69">
        <v>0</v>
      </c>
      <c r="AT126" s="69">
        <v>0</v>
      </c>
      <c r="AU126" s="69">
        <v>0</v>
      </c>
      <c r="AV126" s="69">
        <v>0</v>
      </c>
      <c r="AW126" s="69">
        <v>0</v>
      </c>
      <c r="AX126" s="69">
        <v>0</v>
      </c>
      <c r="AY126" s="69">
        <v>0</v>
      </c>
      <c r="AZ126" s="69">
        <v>0</v>
      </c>
      <c r="BA126" s="69">
        <v>2</v>
      </c>
      <c r="BB126" s="69">
        <v>0</v>
      </c>
      <c r="BC126" s="69">
        <v>0</v>
      </c>
      <c r="BD126" s="63">
        <f t="shared" si="17"/>
        <v>0.1111111111111111</v>
      </c>
      <c r="BE126" s="63">
        <f t="shared" si="18"/>
        <v>0.47140452079103168</v>
      </c>
      <c r="BF126" s="32">
        <f t="shared" si="12"/>
        <v>0.47140452079103168</v>
      </c>
      <c r="BG126" s="24">
        <f t="shared" si="19"/>
        <v>1</v>
      </c>
      <c r="BH126" s="63"/>
      <c r="BI126" s="63"/>
      <c r="BJ126" s="69">
        <v>0</v>
      </c>
      <c r="BK126" s="69">
        <v>0</v>
      </c>
      <c r="BL126" s="69">
        <v>0</v>
      </c>
      <c r="BM126" s="69">
        <v>0</v>
      </c>
      <c r="BN126" s="69">
        <v>0</v>
      </c>
      <c r="BO126" s="69">
        <v>0</v>
      </c>
      <c r="BP126" s="69">
        <v>0</v>
      </c>
      <c r="BQ126" s="69">
        <v>0</v>
      </c>
      <c r="BR126" s="69">
        <v>0</v>
      </c>
      <c r="BS126" s="69">
        <v>0</v>
      </c>
      <c r="BT126" s="69">
        <v>0</v>
      </c>
      <c r="BU126" s="69">
        <v>0</v>
      </c>
      <c r="BV126" s="69">
        <v>0</v>
      </c>
      <c r="BW126" s="69">
        <v>0</v>
      </c>
      <c r="BX126" s="63">
        <f t="shared" si="20"/>
        <v>0.15014519084048797</v>
      </c>
      <c r="BY126" s="63">
        <f t="shared" si="21"/>
        <v>0.43181697994897428</v>
      </c>
      <c r="BZ126" s="32">
        <f t="shared" si="13"/>
        <v>0.19311442420091401</v>
      </c>
      <c r="CA126" s="24">
        <f t="shared" si="22"/>
        <v>5</v>
      </c>
    </row>
    <row r="127" spans="1:79" x14ac:dyDescent="0.25">
      <c r="A127" s="26" t="s">
        <v>65</v>
      </c>
      <c r="B127" s="26" t="s">
        <v>332</v>
      </c>
      <c r="C127" s="69">
        <v>0</v>
      </c>
      <c r="D127" s="69">
        <v>0</v>
      </c>
      <c r="E127" s="69">
        <v>0</v>
      </c>
      <c r="F127" s="69">
        <v>0</v>
      </c>
      <c r="G127" s="69">
        <v>0</v>
      </c>
      <c r="H127" s="69">
        <v>0</v>
      </c>
      <c r="I127" s="69">
        <v>0</v>
      </c>
      <c r="J127" s="69">
        <v>0</v>
      </c>
      <c r="K127" s="69">
        <v>0</v>
      </c>
      <c r="L127" s="69">
        <v>0</v>
      </c>
      <c r="M127" s="69">
        <v>0</v>
      </c>
      <c r="N127" s="69">
        <v>0</v>
      </c>
      <c r="O127" s="69">
        <v>0</v>
      </c>
      <c r="P127" s="69">
        <v>0</v>
      </c>
      <c r="Q127" s="69">
        <v>0</v>
      </c>
      <c r="R127" s="69">
        <v>0</v>
      </c>
      <c r="S127" s="69">
        <v>0</v>
      </c>
      <c r="T127" s="69">
        <v>0</v>
      </c>
      <c r="U127" s="69">
        <v>0</v>
      </c>
      <c r="V127" s="69">
        <v>0</v>
      </c>
      <c r="W127" s="69">
        <v>0</v>
      </c>
      <c r="X127" s="69">
        <v>0</v>
      </c>
      <c r="Y127" s="69">
        <v>0</v>
      </c>
      <c r="Z127" s="69">
        <v>0</v>
      </c>
      <c r="AA127" s="69">
        <v>0</v>
      </c>
      <c r="AB127" s="69">
        <v>0</v>
      </c>
      <c r="AC127" s="69">
        <v>0</v>
      </c>
      <c r="AD127" s="69">
        <v>0</v>
      </c>
      <c r="AE127" s="69">
        <v>0</v>
      </c>
      <c r="AF127" s="63">
        <f t="shared" si="14"/>
        <v>0</v>
      </c>
      <c r="AG127" s="63">
        <f t="shared" si="15"/>
        <v>0</v>
      </c>
      <c r="AH127" s="32">
        <v>0</v>
      </c>
      <c r="AI127" s="24">
        <f t="shared" si="16"/>
        <v>0</v>
      </c>
      <c r="AJ127" s="63"/>
      <c r="AK127" s="63"/>
      <c r="AL127" s="69">
        <v>0</v>
      </c>
      <c r="AM127" s="69">
        <v>0</v>
      </c>
      <c r="AN127" s="69">
        <v>0</v>
      </c>
      <c r="AO127" s="69">
        <v>0</v>
      </c>
      <c r="AP127" s="69">
        <v>0</v>
      </c>
      <c r="AQ127" s="69">
        <v>0</v>
      </c>
      <c r="AR127" s="69">
        <v>0</v>
      </c>
      <c r="AS127" s="69">
        <v>0</v>
      </c>
      <c r="AT127" s="69">
        <v>0</v>
      </c>
      <c r="AU127" s="69">
        <v>0</v>
      </c>
      <c r="AV127" s="69">
        <v>0</v>
      </c>
      <c r="AW127" s="69">
        <v>0</v>
      </c>
      <c r="AX127" s="69">
        <v>0</v>
      </c>
      <c r="AY127" s="69">
        <v>0</v>
      </c>
      <c r="AZ127" s="69">
        <v>0</v>
      </c>
      <c r="BA127" s="69">
        <v>0</v>
      </c>
      <c r="BB127" s="69">
        <v>0</v>
      </c>
      <c r="BC127" s="69">
        <v>0</v>
      </c>
      <c r="BD127" s="63">
        <f t="shared" si="17"/>
        <v>0</v>
      </c>
      <c r="BE127" s="63">
        <f t="shared" si="18"/>
        <v>0</v>
      </c>
      <c r="BF127" s="32">
        <v>0</v>
      </c>
      <c r="BG127" s="24">
        <f t="shared" si="19"/>
        <v>0</v>
      </c>
      <c r="BH127" s="63"/>
      <c r="BI127" s="63"/>
      <c r="BJ127" s="69">
        <v>0</v>
      </c>
      <c r="BK127" s="69">
        <v>0</v>
      </c>
      <c r="BL127" s="69">
        <v>0</v>
      </c>
      <c r="BM127" s="69">
        <v>0</v>
      </c>
      <c r="BN127" s="69">
        <v>0</v>
      </c>
      <c r="BO127" s="69">
        <v>0</v>
      </c>
      <c r="BP127" s="69">
        <v>0</v>
      </c>
      <c r="BQ127" s="69">
        <v>0</v>
      </c>
      <c r="BR127" s="69">
        <v>0</v>
      </c>
      <c r="BS127" s="69">
        <v>0</v>
      </c>
      <c r="BT127" s="69">
        <v>0</v>
      </c>
      <c r="BU127" s="69">
        <v>0</v>
      </c>
      <c r="BV127" s="69">
        <v>0</v>
      </c>
      <c r="BW127" s="69">
        <v>0</v>
      </c>
      <c r="BX127" s="63">
        <f t="shared" si="20"/>
        <v>0</v>
      </c>
      <c r="BY127" s="63">
        <f t="shared" si="21"/>
        <v>0</v>
      </c>
      <c r="BZ127" s="32">
        <v>0</v>
      </c>
      <c r="CA127" s="24">
        <f t="shared" si="22"/>
        <v>0</v>
      </c>
    </row>
    <row r="128" spans="1:79" x14ac:dyDescent="0.25">
      <c r="A128" s="26" t="s">
        <v>65</v>
      </c>
      <c r="B128" s="26" t="s">
        <v>333</v>
      </c>
      <c r="C128" s="69">
        <v>0</v>
      </c>
      <c r="D128" s="69">
        <v>0</v>
      </c>
      <c r="E128" s="69">
        <v>0</v>
      </c>
      <c r="F128" s="69">
        <v>0</v>
      </c>
      <c r="G128" s="69">
        <v>0</v>
      </c>
      <c r="H128" s="69">
        <v>0</v>
      </c>
      <c r="I128" s="69">
        <v>0</v>
      </c>
      <c r="J128" s="69">
        <v>0</v>
      </c>
      <c r="K128" s="69">
        <v>0</v>
      </c>
      <c r="L128" s="69">
        <v>0</v>
      </c>
      <c r="M128" s="69">
        <v>0</v>
      </c>
      <c r="N128" s="69">
        <v>0</v>
      </c>
      <c r="O128" s="69">
        <v>0</v>
      </c>
      <c r="P128" s="69">
        <v>0</v>
      </c>
      <c r="Q128" s="69">
        <v>0</v>
      </c>
      <c r="R128" s="69">
        <v>0</v>
      </c>
      <c r="S128" s="69">
        <v>0</v>
      </c>
      <c r="T128" s="69">
        <v>0</v>
      </c>
      <c r="U128" s="69">
        <v>0</v>
      </c>
      <c r="V128" s="69">
        <v>0</v>
      </c>
      <c r="W128" s="69">
        <v>0</v>
      </c>
      <c r="X128" s="69">
        <v>0</v>
      </c>
      <c r="Y128" s="69">
        <v>0</v>
      </c>
      <c r="Z128" s="69">
        <v>0</v>
      </c>
      <c r="AA128" s="69">
        <v>0</v>
      </c>
      <c r="AB128" s="69">
        <v>0</v>
      </c>
      <c r="AC128" s="69">
        <v>0</v>
      </c>
      <c r="AD128" s="69">
        <v>0</v>
      </c>
      <c r="AE128" s="69">
        <v>0</v>
      </c>
      <c r="AF128" s="63">
        <f t="shared" si="14"/>
        <v>0</v>
      </c>
      <c r="AG128" s="63">
        <f t="shared" si="15"/>
        <v>0</v>
      </c>
      <c r="AH128" s="32">
        <v>0</v>
      </c>
      <c r="AI128" s="24">
        <f t="shared" si="16"/>
        <v>0</v>
      </c>
      <c r="AJ128" s="63"/>
      <c r="AK128" s="63"/>
      <c r="AL128" s="69">
        <v>0</v>
      </c>
      <c r="AM128" s="69">
        <v>0</v>
      </c>
      <c r="AN128" s="69">
        <v>0</v>
      </c>
      <c r="AO128" s="69">
        <v>0</v>
      </c>
      <c r="AP128" s="69">
        <v>0</v>
      </c>
      <c r="AQ128" s="69">
        <v>0</v>
      </c>
      <c r="AR128" s="69">
        <v>0</v>
      </c>
      <c r="AS128" s="69">
        <v>0</v>
      </c>
      <c r="AT128" s="69">
        <v>0</v>
      </c>
      <c r="AU128" s="69">
        <v>0</v>
      </c>
      <c r="AV128" s="69">
        <v>0</v>
      </c>
      <c r="AW128" s="69">
        <v>0</v>
      </c>
      <c r="AX128" s="69">
        <v>0</v>
      </c>
      <c r="AY128" s="69">
        <v>0</v>
      </c>
      <c r="AZ128" s="69">
        <v>0</v>
      </c>
      <c r="BA128" s="69">
        <v>0</v>
      </c>
      <c r="BB128" s="69">
        <v>0</v>
      </c>
      <c r="BC128" s="69">
        <v>0</v>
      </c>
      <c r="BD128" s="63">
        <f t="shared" si="17"/>
        <v>0</v>
      </c>
      <c r="BE128" s="63">
        <f t="shared" si="18"/>
        <v>0</v>
      </c>
      <c r="BF128" s="32">
        <v>0</v>
      </c>
      <c r="BG128" s="24">
        <f t="shared" si="19"/>
        <v>0</v>
      </c>
      <c r="BH128" s="63"/>
      <c r="BI128" s="63"/>
      <c r="BJ128" s="69">
        <v>0</v>
      </c>
      <c r="BK128" s="69">
        <v>0</v>
      </c>
      <c r="BL128" s="69">
        <v>0</v>
      </c>
      <c r="BM128" s="69">
        <v>0</v>
      </c>
      <c r="BN128" s="69">
        <v>0</v>
      </c>
      <c r="BO128" s="69">
        <v>0</v>
      </c>
      <c r="BP128" s="69">
        <v>0</v>
      </c>
      <c r="BQ128" s="69">
        <v>0</v>
      </c>
      <c r="BR128" s="69">
        <v>0</v>
      </c>
      <c r="BS128" s="69">
        <v>0</v>
      </c>
      <c r="BT128" s="69">
        <v>0</v>
      </c>
      <c r="BU128" s="69">
        <v>0</v>
      </c>
      <c r="BV128" s="69">
        <v>0</v>
      </c>
      <c r="BW128" s="69">
        <v>0</v>
      </c>
      <c r="BX128" s="63">
        <f t="shared" si="20"/>
        <v>0</v>
      </c>
      <c r="BY128" s="63">
        <f t="shared" si="21"/>
        <v>0</v>
      </c>
      <c r="BZ128" s="32">
        <v>0</v>
      </c>
      <c r="CA128" s="24">
        <f t="shared" si="22"/>
        <v>0</v>
      </c>
    </row>
    <row r="129" spans="1:79" x14ac:dyDescent="0.25">
      <c r="A129" s="26" t="s">
        <v>65</v>
      </c>
      <c r="B129" s="26" t="s">
        <v>334</v>
      </c>
      <c r="C129" s="69">
        <v>0</v>
      </c>
      <c r="D129" s="69">
        <v>0</v>
      </c>
      <c r="E129" s="69">
        <v>0</v>
      </c>
      <c r="F129" s="69">
        <v>0</v>
      </c>
      <c r="G129" s="69">
        <v>0</v>
      </c>
      <c r="H129" s="69">
        <v>0</v>
      </c>
      <c r="I129" s="69">
        <v>0</v>
      </c>
      <c r="J129" s="69">
        <v>0</v>
      </c>
      <c r="K129" s="69">
        <v>0</v>
      </c>
      <c r="L129" s="69">
        <v>0</v>
      </c>
      <c r="M129" s="69">
        <v>0</v>
      </c>
      <c r="N129" s="69">
        <v>0</v>
      </c>
      <c r="O129" s="69">
        <v>0</v>
      </c>
      <c r="P129" s="69">
        <v>0</v>
      </c>
      <c r="Q129" s="69">
        <v>0</v>
      </c>
      <c r="R129" s="69">
        <v>0</v>
      </c>
      <c r="S129" s="69">
        <v>0</v>
      </c>
      <c r="T129" s="69">
        <v>0</v>
      </c>
      <c r="U129" s="69">
        <v>0</v>
      </c>
      <c r="V129" s="69">
        <v>0</v>
      </c>
      <c r="W129" s="69">
        <v>0</v>
      </c>
      <c r="X129" s="69">
        <v>0</v>
      </c>
      <c r="Y129" s="69">
        <v>0</v>
      </c>
      <c r="Z129" s="69">
        <v>0</v>
      </c>
      <c r="AA129" s="69">
        <v>0</v>
      </c>
      <c r="AB129" s="69">
        <v>0</v>
      </c>
      <c r="AC129" s="69">
        <v>0</v>
      </c>
      <c r="AD129" s="69">
        <v>0</v>
      </c>
      <c r="AE129" s="69">
        <v>0</v>
      </c>
      <c r="AF129" s="63">
        <f t="shared" si="14"/>
        <v>0</v>
      </c>
      <c r="AG129" s="63">
        <f t="shared" si="15"/>
        <v>0</v>
      </c>
      <c r="AH129" s="32">
        <v>0</v>
      </c>
      <c r="AI129" s="24">
        <f t="shared" si="16"/>
        <v>0</v>
      </c>
      <c r="AJ129" s="63"/>
      <c r="AK129" s="63"/>
      <c r="AL129" s="69">
        <v>0</v>
      </c>
      <c r="AM129" s="69">
        <v>0</v>
      </c>
      <c r="AN129" s="69">
        <v>0</v>
      </c>
      <c r="AO129" s="69">
        <v>0</v>
      </c>
      <c r="AP129" s="69">
        <v>0</v>
      </c>
      <c r="AQ129" s="69">
        <v>0</v>
      </c>
      <c r="AR129" s="69">
        <v>0</v>
      </c>
      <c r="AS129" s="69">
        <v>0</v>
      </c>
      <c r="AT129" s="69">
        <v>0</v>
      </c>
      <c r="AU129" s="69">
        <v>0</v>
      </c>
      <c r="AV129" s="69">
        <v>0</v>
      </c>
      <c r="AW129" s="69">
        <v>0</v>
      </c>
      <c r="AX129" s="69">
        <v>0</v>
      </c>
      <c r="AY129" s="69">
        <v>0</v>
      </c>
      <c r="AZ129" s="69">
        <v>0</v>
      </c>
      <c r="BA129" s="69">
        <v>0</v>
      </c>
      <c r="BB129" s="69">
        <v>0</v>
      </c>
      <c r="BC129" s="69">
        <v>0</v>
      </c>
      <c r="BD129" s="63">
        <f t="shared" si="17"/>
        <v>0</v>
      </c>
      <c r="BE129" s="63">
        <f t="shared" si="18"/>
        <v>0</v>
      </c>
      <c r="BF129" s="32">
        <v>0</v>
      </c>
      <c r="BG129" s="24">
        <f t="shared" si="19"/>
        <v>0</v>
      </c>
      <c r="BH129" s="63"/>
      <c r="BI129" s="63"/>
      <c r="BJ129" s="69">
        <v>0</v>
      </c>
      <c r="BK129" s="69">
        <v>0</v>
      </c>
      <c r="BL129" s="69">
        <v>0</v>
      </c>
      <c r="BM129" s="69">
        <v>0</v>
      </c>
      <c r="BN129" s="69">
        <v>0</v>
      </c>
      <c r="BO129" s="69">
        <v>0</v>
      </c>
      <c r="BP129" s="69">
        <v>0</v>
      </c>
      <c r="BQ129" s="69">
        <v>0</v>
      </c>
      <c r="BR129" s="69">
        <v>0</v>
      </c>
      <c r="BS129" s="69">
        <v>0</v>
      </c>
      <c r="BT129" s="69">
        <v>0</v>
      </c>
      <c r="BU129" s="69">
        <v>0</v>
      </c>
      <c r="BV129" s="69">
        <v>0</v>
      </c>
      <c r="BW129" s="69">
        <v>0</v>
      </c>
      <c r="BX129" s="63">
        <f t="shared" si="20"/>
        <v>0</v>
      </c>
      <c r="BY129" s="63">
        <f t="shared" si="21"/>
        <v>0</v>
      </c>
      <c r="BZ129" s="32">
        <v>0</v>
      </c>
      <c r="CA129" s="24">
        <f t="shared" si="22"/>
        <v>0</v>
      </c>
    </row>
    <row r="130" spans="1:79" x14ac:dyDescent="0.25">
      <c r="A130" s="26" t="s">
        <v>65</v>
      </c>
      <c r="B130" s="26" t="s">
        <v>335</v>
      </c>
      <c r="C130" s="69">
        <v>5</v>
      </c>
      <c r="D130" s="69">
        <v>4</v>
      </c>
      <c r="E130" s="69">
        <v>5</v>
      </c>
      <c r="F130" s="69">
        <v>3</v>
      </c>
      <c r="G130" s="69">
        <v>3</v>
      </c>
      <c r="H130" s="69">
        <v>5</v>
      </c>
      <c r="I130" s="69">
        <v>3</v>
      </c>
      <c r="J130" s="69">
        <v>0</v>
      </c>
      <c r="K130" s="69">
        <v>3</v>
      </c>
      <c r="L130" s="69">
        <v>3</v>
      </c>
      <c r="M130" s="69">
        <v>1</v>
      </c>
      <c r="N130" s="69">
        <v>4</v>
      </c>
      <c r="O130" s="69">
        <v>3</v>
      </c>
      <c r="P130" s="69">
        <v>2</v>
      </c>
      <c r="Q130" s="69">
        <v>4</v>
      </c>
      <c r="R130" s="69">
        <v>5</v>
      </c>
      <c r="S130" s="69">
        <v>3</v>
      </c>
      <c r="T130" s="69">
        <v>2</v>
      </c>
      <c r="U130" s="69">
        <v>4</v>
      </c>
      <c r="V130" s="69">
        <v>3</v>
      </c>
      <c r="W130" s="69">
        <v>3</v>
      </c>
      <c r="X130" s="69">
        <v>3</v>
      </c>
      <c r="Y130" s="69">
        <v>2</v>
      </c>
      <c r="Z130" s="69">
        <v>0</v>
      </c>
      <c r="AA130" s="69">
        <v>4</v>
      </c>
      <c r="AB130" s="69">
        <v>4</v>
      </c>
      <c r="AC130" s="69">
        <v>4</v>
      </c>
      <c r="AD130" s="69">
        <v>0</v>
      </c>
      <c r="AE130" s="69">
        <v>2</v>
      </c>
      <c r="AF130" s="63">
        <f t="shared" si="14"/>
        <v>3</v>
      </c>
      <c r="AG130" s="63">
        <f t="shared" si="15"/>
        <v>1.4392458342578489</v>
      </c>
      <c r="AH130" s="32">
        <f t="shared" si="23"/>
        <v>0.28225933052838076</v>
      </c>
      <c r="AI130" s="24">
        <f t="shared" si="16"/>
        <v>26</v>
      </c>
      <c r="AJ130" s="63"/>
      <c r="AK130" s="63"/>
      <c r="AL130" s="69">
        <v>2</v>
      </c>
      <c r="AM130" s="69">
        <v>4</v>
      </c>
      <c r="AN130" s="69">
        <v>4</v>
      </c>
      <c r="AO130" s="69">
        <v>3</v>
      </c>
      <c r="AP130" s="69">
        <v>3</v>
      </c>
      <c r="AQ130" s="69">
        <v>2</v>
      </c>
      <c r="AR130" s="69">
        <v>3</v>
      </c>
      <c r="AS130" s="69">
        <v>5</v>
      </c>
      <c r="AT130" s="69">
        <v>4</v>
      </c>
      <c r="AU130" s="69">
        <v>4</v>
      </c>
      <c r="AV130" s="69">
        <v>4</v>
      </c>
      <c r="AW130" s="69">
        <v>3</v>
      </c>
      <c r="AX130" s="69">
        <v>0</v>
      </c>
      <c r="AY130" s="69">
        <v>4</v>
      </c>
      <c r="AZ130" s="69">
        <v>4</v>
      </c>
      <c r="BA130" s="69">
        <v>5</v>
      </c>
      <c r="BB130" s="69">
        <v>3</v>
      </c>
      <c r="BC130" s="69">
        <v>0</v>
      </c>
      <c r="BD130" s="63">
        <f t="shared" si="17"/>
        <v>3.1666666666666665</v>
      </c>
      <c r="BE130" s="63">
        <f t="shared" si="18"/>
        <v>1.4245742398014511</v>
      </c>
      <c r="BF130" s="32">
        <f t="shared" si="12"/>
        <v>0.35614355995036279</v>
      </c>
      <c r="BG130" s="24">
        <f t="shared" si="19"/>
        <v>16</v>
      </c>
      <c r="BH130" s="63"/>
      <c r="BI130" s="63"/>
      <c r="BJ130" s="69">
        <v>3</v>
      </c>
      <c r="BK130" s="69">
        <v>4</v>
      </c>
      <c r="BL130" s="69">
        <v>5</v>
      </c>
      <c r="BM130" s="69">
        <v>3</v>
      </c>
      <c r="BN130" s="69">
        <v>4</v>
      </c>
      <c r="BO130" s="69">
        <v>5</v>
      </c>
      <c r="BP130" s="69">
        <v>4</v>
      </c>
      <c r="BQ130" s="69">
        <v>3</v>
      </c>
      <c r="BR130" s="69">
        <v>2</v>
      </c>
      <c r="BS130" s="69">
        <v>4</v>
      </c>
      <c r="BT130" s="69">
        <v>3</v>
      </c>
      <c r="BU130" s="69">
        <v>3</v>
      </c>
      <c r="BV130" s="69">
        <v>4</v>
      </c>
      <c r="BW130" s="69">
        <v>2</v>
      </c>
      <c r="BX130" s="63">
        <f t="shared" si="20"/>
        <v>3.5906438691266107</v>
      </c>
      <c r="BY130" s="63">
        <f t="shared" si="21"/>
        <v>2.842537437109343</v>
      </c>
      <c r="BZ130" s="32">
        <f t="shared" si="13"/>
        <v>0.56850748742186863</v>
      </c>
      <c r="CA130" s="24">
        <f t="shared" si="22"/>
        <v>25</v>
      </c>
    </row>
    <row r="131" spans="1:79" x14ac:dyDescent="0.25">
      <c r="A131" s="26" t="s">
        <v>65</v>
      </c>
      <c r="B131" s="26" t="s">
        <v>336</v>
      </c>
      <c r="C131" s="69">
        <v>0</v>
      </c>
      <c r="D131" s="69">
        <v>0</v>
      </c>
      <c r="E131" s="69">
        <v>0</v>
      </c>
      <c r="F131" s="69">
        <v>0</v>
      </c>
      <c r="G131" s="69">
        <v>1</v>
      </c>
      <c r="H131" s="69">
        <v>2</v>
      </c>
      <c r="I131" s="69">
        <v>2</v>
      </c>
      <c r="J131" s="69">
        <v>0</v>
      </c>
      <c r="K131" s="69">
        <v>0</v>
      </c>
      <c r="L131" s="69">
        <v>0</v>
      </c>
      <c r="M131" s="69">
        <v>0</v>
      </c>
      <c r="N131" s="69">
        <v>0</v>
      </c>
      <c r="O131" s="69">
        <v>0</v>
      </c>
      <c r="P131" s="69">
        <v>0</v>
      </c>
      <c r="Q131" s="69">
        <v>0</v>
      </c>
      <c r="R131" s="69">
        <v>0</v>
      </c>
      <c r="S131" s="69">
        <v>2</v>
      </c>
      <c r="T131" s="69">
        <v>0</v>
      </c>
      <c r="U131" s="69">
        <v>0</v>
      </c>
      <c r="V131" s="69">
        <v>0</v>
      </c>
      <c r="W131" s="69">
        <v>0</v>
      </c>
      <c r="X131" s="69">
        <v>0</v>
      </c>
      <c r="Y131" s="69">
        <v>0</v>
      </c>
      <c r="Z131" s="69">
        <v>0</v>
      </c>
      <c r="AA131" s="69">
        <v>0</v>
      </c>
      <c r="AB131" s="69">
        <v>0</v>
      </c>
      <c r="AC131" s="69">
        <v>3</v>
      </c>
      <c r="AD131" s="69">
        <v>0</v>
      </c>
      <c r="AE131" s="69">
        <v>0</v>
      </c>
      <c r="AF131" s="63">
        <f t="shared" si="14"/>
        <v>0.34482758620689657</v>
      </c>
      <c r="AG131" s="63">
        <f t="shared" si="15"/>
        <v>0.8139788549800786</v>
      </c>
      <c r="AH131" s="32">
        <f t="shared" si="23"/>
        <v>0.36402241039657979</v>
      </c>
      <c r="AI131" s="24">
        <f t="shared" si="16"/>
        <v>5</v>
      </c>
      <c r="AJ131" s="63"/>
      <c r="AK131" s="63"/>
      <c r="AL131" s="69">
        <v>0</v>
      </c>
      <c r="AM131" s="69">
        <v>1</v>
      </c>
      <c r="AN131" s="69">
        <v>0</v>
      </c>
      <c r="AO131" s="69">
        <v>2</v>
      </c>
      <c r="AP131" s="69">
        <v>2</v>
      </c>
      <c r="AQ131" s="69">
        <v>0</v>
      </c>
      <c r="AR131" s="69">
        <v>0</v>
      </c>
      <c r="AS131" s="69">
        <v>2</v>
      </c>
      <c r="AT131" s="69">
        <v>0</v>
      </c>
      <c r="AU131" s="69">
        <v>0</v>
      </c>
      <c r="AV131" s="69">
        <v>0</v>
      </c>
      <c r="AW131" s="69">
        <v>2</v>
      </c>
      <c r="AX131" s="69">
        <v>0</v>
      </c>
      <c r="AY131" s="69">
        <v>0</v>
      </c>
      <c r="AZ131" s="69">
        <v>0</v>
      </c>
      <c r="BA131" s="69">
        <v>0</v>
      </c>
      <c r="BB131" s="69">
        <v>0</v>
      </c>
      <c r="BC131" s="69">
        <v>0</v>
      </c>
      <c r="BD131" s="63">
        <f t="shared" si="17"/>
        <v>0.5</v>
      </c>
      <c r="BE131" s="63">
        <f t="shared" si="18"/>
        <v>0.85749292571254421</v>
      </c>
      <c r="BF131" s="32">
        <f t="shared" si="12"/>
        <v>0.38348249442368521</v>
      </c>
      <c r="BG131" s="24">
        <f t="shared" si="19"/>
        <v>5</v>
      </c>
      <c r="BH131" s="63"/>
      <c r="BI131" s="63"/>
      <c r="BJ131" s="69">
        <v>0</v>
      </c>
      <c r="BK131" s="69">
        <v>0</v>
      </c>
      <c r="BL131" s="69">
        <v>0</v>
      </c>
      <c r="BM131" s="69">
        <v>0</v>
      </c>
      <c r="BN131" s="69">
        <v>0</v>
      </c>
      <c r="BO131" s="69">
        <v>0</v>
      </c>
      <c r="BP131" s="69">
        <v>0</v>
      </c>
      <c r="BQ131" s="69">
        <v>0</v>
      </c>
      <c r="BR131" s="69">
        <v>0</v>
      </c>
      <c r="BS131" s="69">
        <v>0</v>
      </c>
      <c r="BT131" s="69">
        <v>2</v>
      </c>
      <c r="BU131" s="69">
        <v>0</v>
      </c>
      <c r="BV131" s="69">
        <v>0</v>
      </c>
      <c r="BW131" s="69">
        <v>0</v>
      </c>
      <c r="BX131" s="63">
        <f t="shared" si="20"/>
        <v>0.39781390444949</v>
      </c>
      <c r="BY131" s="63">
        <f t="shared" si="21"/>
        <v>1.071652992984635</v>
      </c>
      <c r="BZ131" s="32">
        <f t="shared" si="13"/>
        <v>0.43750050235645949</v>
      </c>
      <c r="CA131" s="24">
        <f t="shared" si="22"/>
        <v>6</v>
      </c>
    </row>
    <row r="132" spans="1:79" x14ac:dyDescent="0.25">
      <c r="A132" s="26" t="s">
        <v>65</v>
      </c>
      <c r="B132" s="26" t="s">
        <v>337</v>
      </c>
      <c r="C132" s="69">
        <v>0</v>
      </c>
      <c r="D132" s="69">
        <v>0</v>
      </c>
      <c r="E132" s="69">
        <v>0</v>
      </c>
      <c r="F132" s="69">
        <v>0</v>
      </c>
      <c r="G132" s="69">
        <v>0</v>
      </c>
      <c r="H132" s="69">
        <v>0</v>
      </c>
      <c r="I132" s="69">
        <v>0</v>
      </c>
      <c r="J132" s="69">
        <v>0</v>
      </c>
      <c r="K132" s="69">
        <v>0</v>
      </c>
      <c r="L132" s="69">
        <v>0</v>
      </c>
      <c r="M132" s="69">
        <v>0</v>
      </c>
      <c r="N132" s="69">
        <v>0</v>
      </c>
      <c r="O132" s="69">
        <v>0</v>
      </c>
      <c r="P132" s="69">
        <v>0</v>
      </c>
      <c r="Q132" s="69">
        <v>0</v>
      </c>
      <c r="R132" s="69">
        <v>0</v>
      </c>
      <c r="S132" s="69">
        <v>0</v>
      </c>
      <c r="T132" s="69">
        <v>0</v>
      </c>
      <c r="U132" s="69">
        <v>0</v>
      </c>
      <c r="V132" s="69">
        <v>0</v>
      </c>
      <c r="W132" s="69">
        <v>0</v>
      </c>
      <c r="X132" s="69">
        <v>0</v>
      </c>
      <c r="Y132" s="69">
        <v>0</v>
      </c>
      <c r="Z132" s="69">
        <v>0</v>
      </c>
      <c r="AA132" s="69">
        <v>0</v>
      </c>
      <c r="AB132" s="69">
        <v>0</v>
      </c>
      <c r="AC132" s="69">
        <v>0</v>
      </c>
      <c r="AD132" s="69">
        <v>0</v>
      </c>
      <c r="AE132" s="69">
        <v>0</v>
      </c>
      <c r="AF132" s="63">
        <f t="shared" si="14"/>
        <v>0</v>
      </c>
      <c r="AG132" s="63">
        <f t="shared" si="15"/>
        <v>0</v>
      </c>
      <c r="AH132" s="32">
        <v>0</v>
      </c>
      <c r="AI132" s="24">
        <f t="shared" si="16"/>
        <v>0</v>
      </c>
      <c r="AJ132" s="63"/>
      <c r="AK132" s="63"/>
      <c r="AL132" s="69">
        <v>0</v>
      </c>
      <c r="AM132" s="69">
        <v>0</v>
      </c>
      <c r="AN132" s="69">
        <v>0</v>
      </c>
      <c r="AO132" s="69">
        <v>0</v>
      </c>
      <c r="AP132" s="69">
        <v>0</v>
      </c>
      <c r="AQ132" s="69">
        <v>0</v>
      </c>
      <c r="AR132" s="69">
        <v>0</v>
      </c>
      <c r="AS132" s="69">
        <v>0</v>
      </c>
      <c r="AT132" s="69">
        <v>0</v>
      </c>
      <c r="AU132" s="69">
        <v>0</v>
      </c>
      <c r="AV132" s="69">
        <v>0</v>
      </c>
      <c r="AW132" s="69">
        <v>0</v>
      </c>
      <c r="AX132" s="69">
        <v>0</v>
      </c>
      <c r="AY132" s="69">
        <v>0</v>
      </c>
      <c r="AZ132" s="69">
        <v>0</v>
      </c>
      <c r="BA132" s="69">
        <v>0</v>
      </c>
      <c r="BB132" s="69">
        <v>0</v>
      </c>
      <c r="BC132" s="69">
        <v>0</v>
      </c>
      <c r="BD132" s="63">
        <f t="shared" si="17"/>
        <v>0</v>
      </c>
      <c r="BE132" s="63">
        <f t="shared" si="18"/>
        <v>0</v>
      </c>
      <c r="BF132" s="32">
        <v>0</v>
      </c>
      <c r="BG132" s="24">
        <f t="shared" si="19"/>
        <v>0</v>
      </c>
      <c r="BH132" s="63"/>
      <c r="BI132" s="63"/>
      <c r="BJ132" s="69">
        <v>0</v>
      </c>
      <c r="BK132" s="69">
        <v>0</v>
      </c>
      <c r="BL132" s="69">
        <v>0</v>
      </c>
      <c r="BM132" s="69">
        <v>0</v>
      </c>
      <c r="BN132" s="69">
        <v>0</v>
      </c>
      <c r="BO132" s="69">
        <v>0</v>
      </c>
      <c r="BP132" s="69">
        <v>0</v>
      </c>
      <c r="BQ132" s="69">
        <v>0</v>
      </c>
      <c r="BR132" s="69">
        <v>0</v>
      </c>
      <c r="BS132" s="69">
        <v>0</v>
      </c>
      <c r="BT132" s="69">
        <v>0</v>
      </c>
      <c r="BU132" s="69">
        <v>0</v>
      </c>
      <c r="BV132" s="69">
        <v>0</v>
      </c>
      <c r="BW132" s="69">
        <v>0</v>
      </c>
      <c r="BX132" s="63">
        <f t="shared" si="20"/>
        <v>0</v>
      </c>
      <c r="BY132" s="63">
        <f t="shared" si="21"/>
        <v>0</v>
      </c>
      <c r="BZ132" s="32">
        <v>0</v>
      </c>
      <c r="CA132" s="24">
        <f t="shared" si="22"/>
        <v>0</v>
      </c>
    </row>
    <row r="133" spans="1:79" x14ac:dyDescent="0.25">
      <c r="A133" s="26" t="s">
        <v>65</v>
      </c>
      <c r="B133" s="26" t="s">
        <v>338</v>
      </c>
      <c r="C133" s="69">
        <v>0</v>
      </c>
      <c r="D133" s="69">
        <v>0</v>
      </c>
      <c r="E133" s="69">
        <v>0</v>
      </c>
      <c r="F133" s="69">
        <v>0</v>
      </c>
      <c r="G133" s="69">
        <v>0</v>
      </c>
      <c r="H133" s="69">
        <v>0</v>
      </c>
      <c r="I133" s="69">
        <v>0</v>
      </c>
      <c r="J133" s="69">
        <v>0</v>
      </c>
      <c r="K133" s="69">
        <v>0</v>
      </c>
      <c r="L133" s="69">
        <v>0</v>
      </c>
      <c r="M133" s="69">
        <v>0</v>
      </c>
      <c r="N133" s="69">
        <v>0</v>
      </c>
      <c r="O133" s="69">
        <v>0</v>
      </c>
      <c r="P133" s="69">
        <v>0</v>
      </c>
      <c r="Q133" s="69">
        <v>0</v>
      </c>
      <c r="R133" s="69">
        <v>0</v>
      </c>
      <c r="S133" s="69">
        <v>0</v>
      </c>
      <c r="T133" s="69">
        <v>0</v>
      </c>
      <c r="U133" s="69">
        <v>0</v>
      </c>
      <c r="V133" s="69">
        <v>0</v>
      </c>
      <c r="W133" s="69">
        <v>0</v>
      </c>
      <c r="X133" s="69">
        <v>0</v>
      </c>
      <c r="Y133" s="69">
        <v>0</v>
      </c>
      <c r="Z133" s="69">
        <v>0</v>
      </c>
      <c r="AA133" s="69">
        <v>0</v>
      </c>
      <c r="AB133" s="69">
        <v>0</v>
      </c>
      <c r="AC133" s="69">
        <v>0</v>
      </c>
      <c r="AD133" s="69">
        <v>0</v>
      </c>
      <c r="AE133" s="69">
        <v>0</v>
      </c>
      <c r="AF133" s="63">
        <f t="shared" si="14"/>
        <v>0</v>
      </c>
      <c r="AG133" s="63">
        <f t="shared" si="15"/>
        <v>0</v>
      </c>
      <c r="AH133" s="32">
        <v>0</v>
      </c>
      <c r="AI133" s="24">
        <f t="shared" si="16"/>
        <v>0</v>
      </c>
      <c r="AJ133" s="63"/>
      <c r="AK133" s="63"/>
      <c r="AL133" s="69">
        <v>0</v>
      </c>
      <c r="AM133" s="69">
        <v>0</v>
      </c>
      <c r="AN133" s="69">
        <v>0</v>
      </c>
      <c r="AO133" s="69">
        <v>0</v>
      </c>
      <c r="AP133" s="69">
        <v>0</v>
      </c>
      <c r="AQ133" s="69">
        <v>0</v>
      </c>
      <c r="AR133" s="69">
        <v>0</v>
      </c>
      <c r="AS133" s="69">
        <v>0</v>
      </c>
      <c r="AT133" s="69">
        <v>0</v>
      </c>
      <c r="AU133" s="69">
        <v>0</v>
      </c>
      <c r="AV133" s="69">
        <v>0</v>
      </c>
      <c r="AW133" s="69">
        <v>0</v>
      </c>
      <c r="AX133" s="69">
        <v>0</v>
      </c>
      <c r="AY133" s="69">
        <v>0</v>
      </c>
      <c r="AZ133" s="69">
        <v>0</v>
      </c>
      <c r="BA133" s="69">
        <v>0</v>
      </c>
      <c r="BB133" s="69">
        <v>0</v>
      </c>
      <c r="BC133" s="69">
        <v>0</v>
      </c>
      <c r="BD133" s="63">
        <f t="shared" si="17"/>
        <v>0</v>
      </c>
      <c r="BE133" s="63">
        <f t="shared" si="18"/>
        <v>0</v>
      </c>
      <c r="BF133" s="32">
        <v>0</v>
      </c>
      <c r="BG133" s="24">
        <f t="shared" si="19"/>
        <v>0</v>
      </c>
      <c r="BH133" s="63"/>
      <c r="BI133" s="63"/>
      <c r="BJ133" s="69">
        <v>0</v>
      </c>
      <c r="BK133" s="69">
        <v>0</v>
      </c>
      <c r="BL133" s="69">
        <v>0</v>
      </c>
      <c r="BM133" s="69">
        <v>0</v>
      </c>
      <c r="BN133" s="69">
        <v>0</v>
      </c>
      <c r="BO133" s="69">
        <v>0</v>
      </c>
      <c r="BP133" s="69">
        <v>0</v>
      </c>
      <c r="BQ133" s="69">
        <v>0</v>
      </c>
      <c r="BR133" s="69">
        <v>0</v>
      </c>
      <c r="BS133" s="69">
        <v>0</v>
      </c>
      <c r="BT133" s="69">
        <v>0</v>
      </c>
      <c r="BU133" s="69">
        <v>0</v>
      </c>
      <c r="BV133" s="69">
        <v>0</v>
      </c>
      <c r="BW133" s="69">
        <v>0</v>
      </c>
      <c r="BX133" s="63">
        <f t="shared" si="20"/>
        <v>0</v>
      </c>
      <c r="BY133" s="63">
        <f t="shared" si="21"/>
        <v>0</v>
      </c>
      <c r="BZ133" s="32">
        <v>0</v>
      </c>
      <c r="CA133" s="24">
        <f t="shared" si="22"/>
        <v>0</v>
      </c>
    </row>
    <row r="134" spans="1:79" x14ac:dyDescent="0.25">
      <c r="A134" s="26" t="s">
        <v>65</v>
      </c>
      <c r="B134" s="26" t="s">
        <v>339</v>
      </c>
      <c r="C134" s="69">
        <v>0</v>
      </c>
      <c r="D134" s="69">
        <v>0</v>
      </c>
      <c r="E134" s="69">
        <v>0</v>
      </c>
      <c r="F134" s="69">
        <v>0</v>
      </c>
      <c r="G134" s="69">
        <v>0</v>
      </c>
      <c r="H134" s="69">
        <v>2</v>
      </c>
      <c r="I134" s="69">
        <v>2</v>
      </c>
      <c r="J134" s="69">
        <v>3</v>
      </c>
      <c r="K134" s="69">
        <v>0</v>
      </c>
      <c r="L134" s="69">
        <v>0</v>
      </c>
      <c r="M134" s="69">
        <v>0</v>
      </c>
      <c r="N134" s="69">
        <v>1</v>
      </c>
      <c r="O134" s="69">
        <v>0</v>
      </c>
      <c r="P134" s="69">
        <v>0</v>
      </c>
      <c r="Q134" s="69">
        <v>3</v>
      </c>
      <c r="R134" s="69">
        <v>0</v>
      </c>
      <c r="S134" s="69">
        <v>0</v>
      </c>
      <c r="T134" s="69">
        <v>0</v>
      </c>
      <c r="U134" s="69">
        <v>0</v>
      </c>
      <c r="V134" s="69">
        <v>0</v>
      </c>
      <c r="W134" s="69">
        <v>0</v>
      </c>
      <c r="X134" s="69">
        <v>2</v>
      </c>
      <c r="Y134" s="69">
        <v>0</v>
      </c>
      <c r="Z134" s="69">
        <v>0</v>
      </c>
      <c r="AA134" s="69">
        <v>0</v>
      </c>
      <c r="AB134" s="69">
        <v>2</v>
      </c>
      <c r="AC134" s="69">
        <v>0</v>
      </c>
      <c r="AD134" s="69">
        <v>4</v>
      </c>
      <c r="AE134" s="69">
        <v>0</v>
      </c>
      <c r="AF134" s="63">
        <f t="shared" si="14"/>
        <v>0.65517241379310343</v>
      </c>
      <c r="AG134" s="63">
        <f t="shared" si="15"/>
        <v>1.1733913629477566</v>
      </c>
      <c r="AH134" s="32">
        <f t="shared" si="23"/>
        <v>0.41485649486304199</v>
      </c>
      <c r="AI134" s="24">
        <f t="shared" si="16"/>
        <v>8</v>
      </c>
      <c r="AJ134" s="63"/>
      <c r="AK134" s="63"/>
      <c r="AL134" s="69">
        <v>0</v>
      </c>
      <c r="AM134" s="69">
        <v>0</v>
      </c>
      <c r="AN134" s="69">
        <v>0</v>
      </c>
      <c r="AO134" s="69">
        <v>2</v>
      </c>
      <c r="AP134" s="69">
        <v>2</v>
      </c>
      <c r="AQ134" s="69">
        <v>0</v>
      </c>
      <c r="AR134" s="69">
        <v>0</v>
      </c>
      <c r="AS134" s="69">
        <v>0</v>
      </c>
      <c r="AT134" s="69">
        <v>0</v>
      </c>
      <c r="AU134" s="69">
        <v>2</v>
      </c>
      <c r="AV134" s="69">
        <v>0</v>
      </c>
      <c r="AW134" s="69">
        <v>0</v>
      </c>
      <c r="AX134" s="69">
        <v>0</v>
      </c>
      <c r="AY134" s="69">
        <v>0</v>
      </c>
      <c r="AZ134" s="69">
        <v>0</v>
      </c>
      <c r="BA134" s="69">
        <v>0</v>
      </c>
      <c r="BB134" s="69">
        <v>0</v>
      </c>
      <c r="BC134" s="69">
        <v>0</v>
      </c>
      <c r="BD134" s="63">
        <f t="shared" si="17"/>
        <v>0.33333333333333331</v>
      </c>
      <c r="BE134" s="63">
        <f t="shared" si="18"/>
        <v>0.76696498884737041</v>
      </c>
      <c r="BF134" s="32">
        <f t="shared" si="12"/>
        <v>0.44280744277004763</v>
      </c>
      <c r="BG134" s="24">
        <f t="shared" si="19"/>
        <v>3</v>
      </c>
      <c r="BH134" s="63"/>
      <c r="BI134" s="63"/>
      <c r="BJ134" s="69">
        <v>0</v>
      </c>
      <c r="BK134" s="69">
        <v>0</v>
      </c>
      <c r="BL134" s="69">
        <v>0</v>
      </c>
      <c r="BM134" s="69">
        <v>0</v>
      </c>
      <c r="BN134" s="69">
        <v>0</v>
      </c>
      <c r="BO134" s="69">
        <v>0</v>
      </c>
      <c r="BP134" s="69">
        <v>0</v>
      </c>
      <c r="BQ134" s="69">
        <v>0</v>
      </c>
      <c r="BR134" s="69">
        <v>0</v>
      </c>
      <c r="BS134" s="69">
        <v>0</v>
      </c>
      <c r="BT134" s="69">
        <v>0</v>
      </c>
      <c r="BU134" s="69">
        <v>0</v>
      </c>
      <c r="BV134" s="69">
        <v>0</v>
      </c>
      <c r="BW134" s="69">
        <v>0</v>
      </c>
      <c r="BX134" s="63">
        <f t="shared" si="20"/>
        <v>0.24233725055373154</v>
      </c>
      <c r="BY134" s="63">
        <f t="shared" si="21"/>
        <v>0.6880794502269697</v>
      </c>
      <c r="BZ134" s="32">
        <f t="shared" si="13"/>
        <v>0.30771848492563747</v>
      </c>
      <c r="CA134" s="24">
        <f t="shared" si="22"/>
        <v>5</v>
      </c>
    </row>
    <row r="135" spans="1:79" x14ac:dyDescent="0.25">
      <c r="A135" s="26" t="s">
        <v>65</v>
      </c>
      <c r="B135" s="26" t="s">
        <v>340</v>
      </c>
      <c r="C135" s="69">
        <v>0</v>
      </c>
      <c r="D135" s="69">
        <v>0</v>
      </c>
      <c r="E135" s="69">
        <v>0</v>
      </c>
      <c r="F135" s="69">
        <v>0</v>
      </c>
      <c r="G135" s="69">
        <v>0</v>
      </c>
      <c r="H135" s="69">
        <v>0</v>
      </c>
      <c r="I135" s="69">
        <v>0</v>
      </c>
      <c r="J135" s="69">
        <v>0</v>
      </c>
      <c r="K135" s="69">
        <v>0</v>
      </c>
      <c r="L135" s="69">
        <v>0</v>
      </c>
      <c r="M135" s="69">
        <v>0</v>
      </c>
      <c r="N135" s="69">
        <v>0</v>
      </c>
      <c r="O135" s="69">
        <v>0</v>
      </c>
      <c r="P135" s="69">
        <v>0</v>
      </c>
      <c r="Q135" s="69">
        <v>0</v>
      </c>
      <c r="R135" s="69">
        <v>0</v>
      </c>
      <c r="S135" s="69">
        <v>0</v>
      </c>
      <c r="T135" s="69">
        <v>0</v>
      </c>
      <c r="U135" s="69">
        <v>0</v>
      </c>
      <c r="V135" s="69">
        <v>0</v>
      </c>
      <c r="W135" s="69">
        <v>0</v>
      </c>
      <c r="X135" s="69">
        <v>0</v>
      </c>
      <c r="Y135" s="69">
        <v>0</v>
      </c>
      <c r="Z135" s="69">
        <v>0</v>
      </c>
      <c r="AA135" s="69">
        <v>0</v>
      </c>
      <c r="AB135" s="69">
        <v>0</v>
      </c>
      <c r="AC135" s="69">
        <v>0</v>
      </c>
      <c r="AD135" s="69">
        <v>0</v>
      </c>
      <c r="AE135" s="69">
        <v>0</v>
      </c>
      <c r="AF135" s="63">
        <f t="shared" si="14"/>
        <v>0</v>
      </c>
      <c r="AG135" s="63">
        <f t="shared" si="15"/>
        <v>0</v>
      </c>
      <c r="AH135" s="32">
        <v>0</v>
      </c>
      <c r="AI135" s="24">
        <f t="shared" si="16"/>
        <v>0</v>
      </c>
      <c r="AJ135" s="63"/>
      <c r="AK135" s="63"/>
      <c r="AL135" s="69">
        <v>0</v>
      </c>
      <c r="AM135" s="69">
        <v>0</v>
      </c>
      <c r="AN135" s="69">
        <v>0</v>
      </c>
      <c r="AO135" s="69">
        <v>0</v>
      </c>
      <c r="AP135" s="69">
        <v>0</v>
      </c>
      <c r="AQ135" s="69">
        <v>0</v>
      </c>
      <c r="AR135" s="69">
        <v>0</v>
      </c>
      <c r="AS135" s="69">
        <v>0</v>
      </c>
      <c r="AT135" s="69">
        <v>0</v>
      </c>
      <c r="AU135" s="69">
        <v>0</v>
      </c>
      <c r="AV135" s="69">
        <v>0</v>
      </c>
      <c r="AW135" s="69">
        <v>0</v>
      </c>
      <c r="AX135" s="69">
        <v>0</v>
      </c>
      <c r="AY135" s="69">
        <v>0</v>
      </c>
      <c r="AZ135" s="69">
        <v>0</v>
      </c>
      <c r="BA135" s="69">
        <v>0</v>
      </c>
      <c r="BB135" s="69">
        <v>0</v>
      </c>
      <c r="BC135" s="69">
        <v>0</v>
      </c>
      <c r="BD135" s="63">
        <f t="shared" si="17"/>
        <v>0</v>
      </c>
      <c r="BE135" s="63">
        <f t="shared" si="18"/>
        <v>0</v>
      </c>
      <c r="BF135" s="32">
        <v>0</v>
      </c>
      <c r="BG135" s="24">
        <f t="shared" si="19"/>
        <v>0</v>
      </c>
      <c r="BH135" s="63"/>
      <c r="BI135" s="63"/>
      <c r="BJ135" s="69">
        <v>0</v>
      </c>
      <c r="BK135" s="69">
        <v>0</v>
      </c>
      <c r="BL135" s="69">
        <v>0</v>
      </c>
      <c r="BM135" s="69">
        <v>0</v>
      </c>
      <c r="BN135" s="69">
        <v>0</v>
      </c>
      <c r="BO135" s="69">
        <v>0</v>
      </c>
      <c r="BP135" s="69">
        <v>0</v>
      </c>
      <c r="BQ135" s="69">
        <v>0</v>
      </c>
      <c r="BR135" s="69">
        <v>0</v>
      </c>
      <c r="BS135" s="69">
        <v>0</v>
      </c>
      <c r="BT135" s="69">
        <v>0</v>
      </c>
      <c r="BU135" s="69">
        <v>0</v>
      </c>
      <c r="BV135" s="69">
        <v>0</v>
      </c>
      <c r="BW135" s="69">
        <v>0</v>
      </c>
      <c r="BX135" s="63">
        <f t="shared" si="20"/>
        <v>0</v>
      </c>
      <c r="BY135" s="63">
        <f t="shared" si="21"/>
        <v>0</v>
      </c>
      <c r="BZ135" s="32">
        <v>0</v>
      </c>
      <c r="CA135" s="24">
        <f t="shared" si="22"/>
        <v>0</v>
      </c>
    </row>
    <row r="136" spans="1:79" x14ac:dyDescent="0.25">
      <c r="A136" s="26" t="s">
        <v>65</v>
      </c>
      <c r="B136" s="26" t="s">
        <v>341</v>
      </c>
      <c r="C136" s="69">
        <v>0</v>
      </c>
      <c r="D136" s="69">
        <v>0</v>
      </c>
      <c r="E136" s="69">
        <v>0</v>
      </c>
      <c r="F136" s="69">
        <v>0</v>
      </c>
      <c r="G136" s="69">
        <v>0</v>
      </c>
      <c r="H136" s="69">
        <v>0</v>
      </c>
      <c r="I136" s="69">
        <v>0</v>
      </c>
      <c r="J136" s="69">
        <v>0</v>
      </c>
      <c r="K136" s="69">
        <v>0</v>
      </c>
      <c r="L136" s="69">
        <v>0</v>
      </c>
      <c r="M136" s="69">
        <v>0</v>
      </c>
      <c r="N136" s="69">
        <v>0</v>
      </c>
      <c r="O136" s="69">
        <v>0</v>
      </c>
      <c r="P136" s="69">
        <v>0</v>
      </c>
      <c r="Q136" s="69">
        <v>0</v>
      </c>
      <c r="R136" s="69">
        <v>0</v>
      </c>
      <c r="S136" s="69">
        <v>0</v>
      </c>
      <c r="T136" s="69">
        <v>0</v>
      </c>
      <c r="U136" s="69">
        <v>0</v>
      </c>
      <c r="V136" s="69">
        <v>0</v>
      </c>
      <c r="W136" s="69">
        <v>0</v>
      </c>
      <c r="X136" s="69">
        <v>0</v>
      </c>
      <c r="Y136" s="69">
        <v>0</v>
      </c>
      <c r="Z136" s="69">
        <v>0</v>
      </c>
      <c r="AA136" s="69">
        <v>0</v>
      </c>
      <c r="AB136" s="69">
        <v>0</v>
      </c>
      <c r="AC136" s="69">
        <v>0</v>
      </c>
      <c r="AD136" s="69">
        <v>0</v>
      </c>
      <c r="AE136" s="69">
        <v>0</v>
      </c>
      <c r="AF136" s="63">
        <f t="shared" si="14"/>
        <v>0</v>
      </c>
      <c r="AG136" s="63">
        <f t="shared" si="15"/>
        <v>0</v>
      </c>
      <c r="AH136" s="32">
        <v>0</v>
      </c>
      <c r="AI136" s="24">
        <f t="shared" si="16"/>
        <v>0</v>
      </c>
      <c r="AJ136" s="63"/>
      <c r="AK136" s="63"/>
      <c r="AL136" s="69">
        <v>0</v>
      </c>
      <c r="AM136" s="69">
        <v>0</v>
      </c>
      <c r="AN136" s="69">
        <v>0</v>
      </c>
      <c r="AO136" s="69">
        <v>0</v>
      </c>
      <c r="AP136" s="69">
        <v>0</v>
      </c>
      <c r="AQ136" s="69">
        <v>0</v>
      </c>
      <c r="AR136" s="69">
        <v>0</v>
      </c>
      <c r="AS136" s="69">
        <v>0</v>
      </c>
      <c r="AT136" s="69">
        <v>0</v>
      </c>
      <c r="AU136" s="69">
        <v>0</v>
      </c>
      <c r="AV136" s="69">
        <v>0</v>
      </c>
      <c r="AW136" s="69">
        <v>0</v>
      </c>
      <c r="AX136" s="69">
        <v>0</v>
      </c>
      <c r="AY136" s="69">
        <v>0</v>
      </c>
      <c r="AZ136" s="69">
        <v>0</v>
      </c>
      <c r="BA136" s="69">
        <v>0</v>
      </c>
      <c r="BB136" s="69">
        <v>0</v>
      </c>
      <c r="BC136" s="69">
        <v>0</v>
      </c>
      <c r="BD136" s="63">
        <f t="shared" si="17"/>
        <v>0</v>
      </c>
      <c r="BE136" s="63">
        <f t="shared" si="18"/>
        <v>0</v>
      </c>
      <c r="BF136" s="32">
        <v>0</v>
      </c>
      <c r="BG136" s="24">
        <f t="shared" si="19"/>
        <v>0</v>
      </c>
      <c r="BH136" s="63"/>
      <c r="BI136" s="63"/>
      <c r="BJ136" s="69">
        <v>0</v>
      </c>
      <c r="BK136" s="69">
        <v>0</v>
      </c>
      <c r="BL136" s="69">
        <v>0</v>
      </c>
      <c r="BM136" s="69">
        <v>0</v>
      </c>
      <c r="BN136" s="69">
        <v>0</v>
      </c>
      <c r="BO136" s="69">
        <v>0</v>
      </c>
      <c r="BP136" s="69">
        <v>0</v>
      </c>
      <c r="BQ136" s="69">
        <v>0</v>
      </c>
      <c r="BR136" s="69">
        <v>0</v>
      </c>
      <c r="BS136" s="69">
        <v>0</v>
      </c>
      <c r="BT136" s="69">
        <v>0</v>
      </c>
      <c r="BU136" s="69">
        <v>0</v>
      </c>
      <c r="BV136" s="69">
        <v>0</v>
      </c>
      <c r="BW136" s="69">
        <v>0</v>
      </c>
      <c r="BX136" s="63">
        <f t="shared" si="20"/>
        <v>0</v>
      </c>
      <c r="BY136" s="63">
        <f t="shared" si="21"/>
        <v>0</v>
      </c>
      <c r="BZ136" s="32">
        <v>0</v>
      </c>
      <c r="CA136" s="24">
        <f t="shared" si="22"/>
        <v>0</v>
      </c>
    </row>
    <row r="137" spans="1:79" x14ac:dyDescent="0.25">
      <c r="A137" s="26" t="s">
        <v>65</v>
      </c>
      <c r="B137" s="26" t="s">
        <v>342</v>
      </c>
      <c r="C137" s="69">
        <v>0</v>
      </c>
      <c r="D137" s="69">
        <v>0</v>
      </c>
      <c r="E137" s="69">
        <v>0</v>
      </c>
      <c r="F137" s="69">
        <v>0</v>
      </c>
      <c r="G137" s="69">
        <v>0</v>
      </c>
      <c r="H137" s="69">
        <v>0</v>
      </c>
      <c r="I137" s="69">
        <v>0</v>
      </c>
      <c r="J137" s="69">
        <v>0</v>
      </c>
      <c r="K137" s="69">
        <v>0</v>
      </c>
      <c r="L137" s="69">
        <v>0</v>
      </c>
      <c r="M137" s="69">
        <v>0</v>
      </c>
      <c r="N137" s="69">
        <v>0</v>
      </c>
      <c r="O137" s="69">
        <v>0</v>
      </c>
      <c r="P137" s="69">
        <v>0</v>
      </c>
      <c r="Q137" s="69">
        <v>0</v>
      </c>
      <c r="R137" s="69">
        <v>0</v>
      </c>
      <c r="S137" s="69">
        <v>0</v>
      </c>
      <c r="T137" s="69">
        <v>0</v>
      </c>
      <c r="U137" s="69">
        <v>0</v>
      </c>
      <c r="V137" s="69">
        <v>0</v>
      </c>
      <c r="W137" s="69">
        <v>0</v>
      </c>
      <c r="X137" s="69">
        <v>0</v>
      </c>
      <c r="Y137" s="69">
        <v>0</v>
      </c>
      <c r="Z137" s="69">
        <v>0</v>
      </c>
      <c r="AA137" s="69">
        <v>0</v>
      </c>
      <c r="AB137" s="69">
        <v>0</v>
      </c>
      <c r="AC137" s="69">
        <v>0</v>
      </c>
      <c r="AD137" s="69">
        <v>0</v>
      </c>
      <c r="AE137" s="69">
        <v>0</v>
      </c>
      <c r="AF137" s="63">
        <f t="shared" si="14"/>
        <v>0</v>
      </c>
      <c r="AG137" s="63">
        <f t="shared" si="15"/>
        <v>0</v>
      </c>
      <c r="AH137" s="32">
        <v>0</v>
      </c>
      <c r="AI137" s="24">
        <f t="shared" si="16"/>
        <v>0</v>
      </c>
      <c r="AJ137" s="63"/>
      <c r="AK137" s="63"/>
      <c r="AL137" s="69">
        <v>0</v>
      </c>
      <c r="AM137" s="69">
        <v>0</v>
      </c>
      <c r="AN137" s="69">
        <v>0</v>
      </c>
      <c r="AO137" s="69">
        <v>0</v>
      </c>
      <c r="AP137" s="69">
        <v>0</v>
      </c>
      <c r="AQ137" s="69">
        <v>0</v>
      </c>
      <c r="AR137" s="69">
        <v>0</v>
      </c>
      <c r="AS137" s="69">
        <v>0</v>
      </c>
      <c r="AT137" s="69">
        <v>0</v>
      </c>
      <c r="AU137" s="69">
        <v>0</v>
      </c>
      <c r="AV137" s="69">
        <v>0</v>
      </c>
      <c r="AW137" s="69">
        <v>0</v>
      </c>
      <c r="AX137" s="69">
        <v>0</v>
      </c>
      <c r="AY137" s="69">
        <v>0</v>
      </c>
      <c r="AZ137" s="69">
        <v>0</v>
      </c>
      <c r="BA137" s="69">
        <v>0</v>
      </c>
      <c r="BB137" s="69">
        <v>0</v>
      </c>
      <c r="BC137" s="69">
        <v>0</v>
      </c>
      <c r="BD137" s="63">
        <f t="shared" si="17"/>
        <v>0</v>
      </c>
      <c r="BE137" s="63">
        <f t="shared" si="18"/>
        <v>0</v>
      </c>
      <c r="BF137" s="32">
        <v>0</v>
      </c>
      <c r="BG137" s="24">
        <f t="shared" si="19"/>
        <v>0</v>
      </c>
      <c r="BH137" s="63"/>
      <c r="BI137" s="63"/>
      <c r="BJ137" s="69">
        <v>0</v>
      </c>
      <c r="BK137" s="69">
        <v>0</v>
      </c>
      <c r="BL137" s="69">
        <v>0</v>
      </c>
      <c r="BM137" s="69">
        <v>0</v>
      </c>
      <c r="BN137" s="69">
        <v>0</v>
      </c>
      <c r="BO137" s="69">
        <v>0</v>
      </c>
      <c r="BP137" s="69">
        <v>0</v>
      </c>
      <c r="BQ137" s="69">
        <v>0</v>
      </c>
      <c r="BR137" s="69">
        <v>0</v>
      </c>
      <c r="BS137" s="69">
        <v>0</v>
      </c>
      <c r="BT137" s="69">
        <v>0</v>
      </c>
      <c r="BU137" s="69">
        <v>0</v>
      </c>
      <c r="BV137" s="69">
        <v>0</v>
      </c>
      <c r="BW137" s="69">
        <v>0</v>
      </c>
      <c r="BX137" s="63">
        <f t="shared" si="20"/>
        <v>0</v>
      </c>
      <c r="BY137" s="63">
        <f t="shared" si="21"/>
        <v>0</v>
      </c>
      <c r="BZ137" s="32">
        <v>0</v>
      </c>
      <c r="CA137" s="24">
        <f t="shared" si="22"/>
        <v>0</v>
      </c>
    </row>
    <row r="138" spans="1:79" x14ac:dyDescent="0.25">
      <c r="A138" s="26" t="s">
        <v>65</v>
      </c>
      <c r="B138" s="26" t="s">
        <v>343</v>
      </c>
      <c r="C138" s="69">
        <v>2</v>
      </c>
      <c r="D138" s="69">
        <v>0</v>
      </c>
      <c r="E138" s="69">
        <v>2</v>
      </c>
      <c r="F138" s="69">
        <v>0</v>
      </c>
      <c r="G138" s="69">
        <v>3</v>
      </c>
      <c r="H138" s="69">
        <v>2</v>
      </c>
      <c r="I138" s="69">
        <v>0</v>
      </c>
      <c r="J138" s="69">
        <v>2</v>
      </c>
      <c r="K138" s="69">
        <v>0</v>
      </c>
      <c r="L138" s="69">
        <v>2</v>
      </c>
      <c r="M138" s="69">
        <v>0</v>
      </c>
      <c r="N138" s="69">
        <v>2</v>
      </c>
      <c r="O138" s="69">
        <v>1</v>
      </c>
      <c r="P138" s="69">
        <v>0</v>
      </c>
      <c r="Q138" s="69">
        <v>3</v>
      </c>
      <c r="R138" s="69">
        <v>0</v>
      </c>
      <c r="S138" s="69">
        <v>0</v>
      </c>
      <c r="T138" s="69">
        <v>2</v>
      </c>
      <c r="U138" s="69">
        <v>0</v>
      </c>
      <c r="V138" s="69">
        <v>5</v>
      </c>
      <c r="W138" s="69">
        <v>0</v>
      </c>
      <c r="X138" s="69">
        <v>4</v>
      </c>
      <c r="Y138" s="69">
        <v>0</v>
      </c>
      <c r="Z138" s="69">
        <v>0</v>
      </c>
      <c r="AA138" s="69">
        <v>3</v>
      </c>
      <c r="AB138" s="69">
        <v>0</v>
      </c>
      <c r="AC138" s="69">
        <v>0</v>
      </c>
      <c r="AD138" s="69">
        <v>0</v>
      </c>
      <c r="AE138" s="69">
        <v>5</v>
      </c>
      <c r="AF138" s="63">
        <f t="shared" ref="AF138:AF201" si="24">AVERAGE(C138:AE138)</f>
        <v>1.3103448275862069</v>
      </c>
      <c r="AG138" s="63">
        <f t="shared" ref="AG138:AG201" si="25">STDEV(C138:AE138)</f>
        <v>1.6058697749164306</v>
      </c>
      <c r="AH138" s="32">
        <f t="shared" ref="AH138:AH201" si="26">AG138/SQRT(AI138)</f>
        <v>0.42918675039379067</v>
      </c>
      <c r="AI138" s="24">
        <f t="shared" ref="AI138:AI201" si="27">COUNTIF(C138:AE138,"&gt;0")</f>
        <v>14</v>
      </c>
      <c r="AJ138" s="63"/>
      <c r="AK138" s="63"/>
      <c r="AL138" s="69">
        <v>2</v>
      </c>
      <c r="AM138" s="69">
        <v>2</v>
      </c>
      <c r="AN138" s="69">
        <v>1</v>
      </c>
      <c r="AO138" s="69">
        <v>0</v>
      </c>
      <c r="AP138" s="69">
        <v>0</v>
      </c>
      <c r="AQ138" s="69">
        <v>4</v>
      </c>
      <c r="AR138" s="69">
        <v>0</v>
      </c>
      <c r="AS138" s="69">
        <v>2</v>
      </c>
      <c r="AT138" s="69">
        <v>0</v>
      </c>
      <c r="AU138" s="69">
        <v>3</v>
      </c>
      <c r="AV138" s="69">
        <v>0</v>
      </c>
      <c r="AW138" s="69">
        <v>0</v>
      </c>
      <c r="AX138" s="69">
        <v>0</v>
      </c>
      <c r="AY138" s="69">
        <v>3</v>
      </c>
      <c r="AZ138" s="69">
        <v>0</v>
      </c>
      <c r="BA138" s="69">
        <v>2</v>
      </c>
      <c r="BB138" s="69">
        <v>0</v>
      </c>
      <c r="BC138" s="69">
        <v>0</v>
      </c>
      <c r="BD138" s="63">
        <f t="shared" ref="BD138:BD201" si="28">AVERAGE(AL138:BC138)</f>
        <v>1.0555555555555556</v>
      </c>
      <c r="BE138" s="63">
        <f t="shared" ref="BE138:BE201" si="29">STDEV(AL138:BC138)</f>
        <v>1.3491706481792793</v>
      </c>
      <c r="BF138" s="32">
        <f t="shared" ref="BF138:BF200" si="30">BE138/SQRT(BG138)</f>
        <v>0.47700385715270904</v>
      </c>
      <c r="BG138" s="24">
        <f t="shared" ref="BG138:BG201" si="31">COUNTIF(AL138:BC138,"&gt;0")</f>
        <v>8</v>
      </c>
      <c r="BH138" s="63"/>
      <c r="BI138" s="63"/>
      <c r="BJ138" s="69">
        <v>0</v>
      </c>
      <c r="BK138" s="69">
        <v>0</v>
      </c>
      <c r="BL138" s="69">
        <v>5</v>
      </c>
      <c r="BM138" s="69">
        <v>0</v>
      </c>
      <c r="BN138" s="69">
        <v>0</v>
      </c>
      <c r="BO138" s="69">
        <v>0</v>
      </c>
      <c r="BP138" s="69">
        <v>0</v>
      </c>
      <c r="BQ138" s="69">
        <v>0</v>
      </c>
      <c r="BR138" s="69">
        <v>2</v>
      </c>
      <c r="BS138" s="69">
        <v>0</v>
      </c>
      <c r="BT138" s="69">
        <v>0</v>
      </c>
      <c r="BU138" s="69">
        <v>0</v>
      </c>
      <c r="BV138" s="69">
        <v>0</v>
      </c>
      <c r="BW138" s="69">
        <v>0</v>
      </c>
      <c r="BX138" s="63">
        <f t="shared" ref="BX138:BX201" si="32">AVERAGE(AU138:BW138)</f>
        <v>0.95858259484768682</v>
      </c>
      <c r="BY138" s="63">
        <f t="shared" ref="BY138:BY201" si="33">STDEV(AU138:BW138)</f>
        <v>1.8948535125804304</v>
      </c>
      <c r="BZ138" s="32">
        <f t="shared" ref="BZ138:BZ200" si="34">BY138/SQRT(CA138)</f>
        <v>0.63161783752681011</v>
      </c>
      <c r="CA138" s="24">
        <f t="shared" ref="CA138:CA201" si="35">COUNTIF(AU138:BW138,"&gt;0")</f>
        <v>9</v>
      </c>
    </row>
    <row r="139" spans="1:79" x14ac:dyDescent="0.25">
      <c r="A139" s="26" t="s">
        <v>65</v>
      </c>
      <c r="B139" s="26" t="s">
        <v>344</v>
      </c>
      <c r="C139" s="69">
        <v>3</v>
      </c>
      <c r="D139" s="69">
        <v>2</v>
      </c>
      <c r="E139" s="69">
        <v>3</v>
      </c>
      <c r="F139" s="69">
        <v>2</v>
      </c>
      <c r="G139" s="69">
        <v>3</v>
      </c>
      <c r="H139" s="69">
        <v>3</v>
      </c>
      <c r="I139" s="69">
        <v>2</v>
      </c>
      <c r="J139" s="69">
        <v>2</v>
      </c>
      <c r="K139" s="69">
        <v>3</v>
      </c>
      <c r="L139" s="69">
        <v>3</v>
      </c>
      <c r="M139" s="69">
        <v>0</v>
      </c>
      <c r="N139" s="69">
        <v>3</v>
      </c>
      <c r="O139" s="69">
        <v>2</v>
      </c>
      <c r="P139" s="69">
        <v>2</v>
      </c>
      <c r="Q139" s="69">
        <v>4</v>
      </c>
      <c r="R139" s="69">
        <v>1</v>
      </c>
      <c r="S139" s="69">
        <v>0</v>
      </c>
      <c r="T139" s="69">
        <v>3</v>
      </c>
      <c r="U139" s="69">
        <v>2</v>
      </c>
      <c r="V139" s="69">
        <v>5</v>
      </c>
      <c r="W139" s="69">
        <v>2</v>
      </c>
      <c r="X139" s="69">
        <v>4</v>
      </c>
      <c r="Y139" s="69">
        <v>3</v>
      </c>
      <c r="Z139" s="69">
        <v>0</v>
      </c>
      <c r="AA139" s="69">
        <v>4</v>
      </c>
      <c r="AB139" s="69">
        <v>1</v>
      </c>
      <c r="AC139" s="69">
        <v>2</v>
      </c>
      <c r="AD139" s="69">
        <v>0</v>
      </c>
      <c r="AE139" s="69">
        <v>4</v>
      </c>
      <c r="AF139" s="63">
        <f t="shared" si="24"/>
        <v>2.3448275862068964</v>
      </c>
      <c r="AG139" s="63">
        <f t="shared" si="25"/>
        <v>1.3168105967766404</v>
      </c>
      <c r="AH139" s="32">
        <f t="shared" si="26"/>
        <v>0.26336211935532805</v>
      </c>
      <c r="AI139" s="24">
        <f t="shared" si="27"/>
        <v>25</v>
      </c>
      <c r="AJ139" s="63"/>
      <c r="AK139" s="63"/>
      <c r="AL139" s="69">
        <v>2</v>
      </c>
      <c r="AM139" s="69">
        <v>4</v>
      </c>
      <c r="AN139" s="69">
        <v>2</v>
      </c>
      <c r="AO139" s="69">
        <v>2</v>
      </c>
      <c r="AP139" s="69">
        <v>0</v>
      </c>
      <c r="AQ139" s="69">
        <v>4</v>
      </c>
      <c r="AR139" s="69">
        <v>4</v>
      </c>
      <c r="AS139" s="69">
        <v>3</v>
      </c>
      <c r="AT139" s="69">
        <v>2</v>
      </c>
      <c r="AU139" s="69">
        <v>3</v>
      </c>
      <c r="AV139" s="69">
        <v>3</v>
      </c>
      <c r="AW139" s="69">
        <v>2</v>
      </c>
      <c r="AX139" s="69">
        <v>2</v>
      </c>
      <c r="AY139" s="69">
        <v>4</v>
      </c>
      <c r="AZ139" s="69">
        <v>2</v>
      </c>
      <c r="BA139" s="69">
        <v>2</v>
      </c>
      <c r="BB139" s="69">
        <v>2</v>
      </c>
      <c r="BC139" s="69">
        <v>0</v>
      </c>
      <c r="BD139" s="63">
        <f t="shared" si="28"/>
        <v>2.3888888888888888</v>
      </c>
      <c r="BE139" s="63">
        <f t="shared" si="29"/>
        <v>1.1950332945836273</v>
      </c>
      <c r="BF139" s="32">
        <f t="shared" si="30"/>
        <v>0.29875832364590682</v>
      </c>
      <c r="BG139" s="24">
        <f t="shared" si="31"/>
        <v>16</v>
      </c>
      <c r="BH139" s="63"/>
      <c r="BI139" s="63"/>
      <c r="BJ139" s="69">
        <v>2</v>
      </c>
      <c r="BK139" s="69">
        <v>2</v>
      </c>
      <c r="BL139" s="69">
        <v>5</v>
      </c>
      <c r="BM139" s="69">
        <v>0</v>
      </c>
      <c r="BN139" s="69">
        <v>0</v>
      </c>
      <c r="BO139" s="69">
        <v>2</v>
      </c>
      <c r="BP139" s="69">
        <v>2</v>
      </c>
      <c r="BQ139" s="69">
        <v>2</v>
      </c>
      <c r="BR139" s="69">
        <v>3</v>
      </c>
      <c r="BS139" s="69">
        <v>0</v>
      </c>
      <c r="BT139" s="69">
        <v>2</v>
      </c>
      <c r="BU139" s="69">
        <v>2</v>
      </c>
      <c r="BV139" s="69">
        <v>0</v>
      </c>
      <c r="BW139" s="69">
        <v>0</v>
      </c>
      <c r="BX139" s="63">
        <f t="shared" si="32"/>
        <v>2.2919511298932749</v>
      </c>
      <c r="BY139" s="63">
        <f t="shared" si="33"/>
        <v>3.0216658149326872</v>
      </c>
      <c r="BZ139" s="32">
        <f t="shared" si="34"/>
        <v>0.6593815391328316</v>
      </c>
      <c r="CA139" s="24">
        <f t="shared" si="35"/>
        <v>21</v>
      </c>
    </row>
    <row r="140" spans="1:79" x14ac:dyDescent="0.25">
      <c r="A140" s="26" t="s">
        <v>65</v>
      </c>
      <c r="B140" s="26" t="s">
        <v>345</v>
      </c>
      <c r="C140" s="69">
        <v>0</v>
      </c>
      <c r="D140" s="69">
        <v>0</v>
      </c>
      <c r="E140" s="69">
        <v>0</v>
      </c>
      <c r="F140" s="69">
        <v>0</v>
      </c>
      <c r="G140" s="69">
        <v>0</v>
      </c>
      <c r="H140" s="69">
        <v>0</v>
      </c>
      <c r="I140" s="69">
        <v>0</v>
      </c>
      <c r="J140" s="69">
        <v>0</v>
      </c>
      <c r="K140" s="69">
        <v>0</v>
      </c>
      <c r="L140" s="69">
        <v>0</v>
      </c>
      <c r="M140" s="69">
        <v>0</v>
      </c>
      <c r="N140" s="69">
        <v>0</v>
      </c>
      <c r="O140" s="69">
        <v>0</v>
      </c>
      <c r="P140" s="69">
        <v>0</v>
      </c>
      <c r="Q140" s="69">
        <v>0</v>
      </c>
      <c r="R140" s="69">
        <v>0</v>
      </c>
      <c r="S140" s="69">
        <v>0</v>
      </c>
      <c r="T140" s="69">
        <v>0</v>
      </c>
      <c r="U140" s="69">
        <v>0</v>
      </c>
      <c r="V140" s="69">
        <v>0</v>
      </c>
      <c r="W140" s="69">
        <v>0</v>
      </c>
      <c r="X140" s="69">
        <v>0</v>
      </c>
      <c r="Y140" s="69">
        <v>0</v>
      </c>
      <c r="Z140" s="69">
        <v>0</v>
      </c>
      <c r="AA140" s="69">
        <v>0</v>
      </c>
      <c r="AB140" s="69">
        <v>0</v>
      </c>
      <c r="AC140" s="69">
        <v>0</v>
      </c>
      <c r="AD140" s="69">
        <v>0</v>
      </c>
      <c r="AE140" s="69">
        <v>0</v>
      </c>
      <c r="AF140" s="63">
        <f t="shared" si="24"/>
        <v>0</v>
      </c>
      <c r="AG140" s="63">
        <f t="shared" si="25"/>
        <v>0</v>
      </c>
      <c r="AH140" s="32">
        <v>0</v>
      </c>
      <c r="AI140" s="24">
        <f t="shared" si="27"/>
        <v>0</v>
      </c>
      <c r="AJ140" s="63"/>
      <c r="AK140" s="63"/>
      <c r="AL140" s="69">
        <v>0</v>
      </c>
      <c r="AM140" s="69">
        <v>0</v>
      </c>
      <c r="AN140" s="69">
        <v>0</v>
      </c>
      <c r="AO140" s="69">
        <v>0</v>
      </c>
      <c r="AP140" s="69">
        <v>0</v>
      </c>
      <c r="AQ140" s="69">
        <v>0</v>
      </c>
      <c r="AR140" s="69">
        <v>0</v>
      </c>
      <c r="AS140" s="69">
        <v>0</v>
      </c>
      <c r="AT140" s="69">
        <v>0</v>
      </c>
      <c r="AU140" s="69">
        <v>0</v>
      </c>
      <c r="AV140" s="69">
        <v>0</v>
      </c>
      <c r="AW140" s="69">
        <v>0</v>
      </c>
      <c r="AX140" s="69">
        <v>0</v>
      </c>
      <c r="AY140" s="69">
        <v>0</v>
      </c>
      <c r="AZ140" s="69">
        <v>0</v>
      </c>
      <c r="BA140" s="69">
        <v>0</v>
      </c>
      <c r="BB140" s="69">
        <v>0</v>
      </c>
      <c r="BC140" s="69">
        <v>0</v>
      </c>
      <c r="BD140" s="63">
        <f t="shared" si="28"/>
        <v>0</v>
      </c>
      <c r="BE140" s="63">
        <f t="shared" si="29"/>
        <v>0</v>
      </c>
      <c r="BF140" s="32">
        <v>0</v>
      </c>
      <c r="BG140" s="24">
        <f t="shared" si="31"/>
        <v>0</v>
      </c>
      <c r="BH140" s="63"/>
      <c r="BI140" s="63"/>
      <c r="BJ140" s="69">
        <v>0</v>
      </c>
      <c r="BK140" s="69">
        <v>0</v>
      </c>
      <c r="BL140" s="69">
        <v>0</v>
      </c>
      <c r="BM140" s="69">
        <v>0</v>
      </c>
      <c r="BN140" s="69">
        <v>0</v>
      </c>
      <c r="BO140" s="69">
        <v>0</v>
      </c>
      <c r="BP140" s="69">
        <v>0</v>
      </c>
      <c r="BQ140" s="69">
        <v>0</v>
      </c>
      <c r="BR140" s="69">
        <v>0</v>
      </c>
      <c r="BS140" s="69">
        <v>0</v>
      </c>
      <c r="BT140" s="69">
        <v>0</v>
      </c>
      <c r="BU140" s="69">
        <v>0</v>
      </c>
      <c r="BV140" s="69">
        <v>0</v>
      </c>
      <c r="BW140" s="69">
        <v>0</v>
      </c>
      <c r="BX140" s="63">
        <f t="shared" si="32"/>
        <v>0</v>
      </c>
      <c r="BY140" s="63">
        <f t="shared" si="33"/>
        <v>0</v>
      </c>
      <c r="BZ140" s="32">
        <v>0</v>
      </c>
      <c r="CA140" s="24">
        <f t="shared" si="35"/>
        <v>0</v>
      </c>
    </row>
    <row r="141" spans="1:79" x14ac:dyDescent="0.25">
      <c r="A141" s="26" t="s">
        <v>65</v>
      </c>
      <c r="B141" s="26" t="s">
        <v>346</v>
      </c>
      <c r="C141" s="69">
        <v>0</v>
      </c>
      <c r="D141" s="69">
        <v>0</v>
      </c>
      <c r="E141" s="69">
        <v>0</v>
      </c>
      <c r="F141" s="69">
        <v>0</v>
      </c>
      <c r="G141" s="69">
        <v>0</v>
      </c>
      <c r="H141" s="69">
        <v>0</v>
      </c>
      <c r="I141" s="69">
        <v>0</v>
      </c>
      <c r="J141" s="69">
        <v>0</v>
      </c>
      <c r="K141" s="69">
        <v>0</v>
      </c>
      <c r="L141" s="69">
        <v>0</v>
      </c>
      <c r="M141" s="69">
        <v>0</v>
      </c>
      <c r="N141" s="69">
        <v>0</v>
      </c>
      <c r="O141" s="69">
        <v>0</v>
      </c>
      <c r="P141" s="69">
        <v>0</v>
      </c>
      <c r="Q141" s="69">
        <v>0</v>
      </c>
      <c r="R141" s="69">
        <v>0</v>
      </c>
      <c r="S141" s="69">
        <v>0</v>
      </c>
      <c r="T141" s="69">
        <v>0</v>
      </c>
      <c r="U141" s="69">
        <v>0</v>
      </c>
      <c r="V141" s="69">
        <v>0</v>
      </c>
      <c r="W141" s="69">
        <v>0</v>
      </c>
      <c r="X141" s="69">
        <v>0</v>
      </c>
      <c r="Y141" s="69">
        <v>0</v>
      </c>
      <c r="Z141" s="69">
        <v>0</v>
      </c>
      <c r="AA141" s="69">
        <v>0</v>
      </c>
      <c r="AB141" s="69">
        <v>0</v>
      </c>
      <c r="AC141" s="69">
        <v>0</v>
      </c>
      <c r="AD141" s="69">
        <v>0</v>
      </c>
      <c r="AE141" s="69">
        <v>0</v>
      </c>
      <c r="AF141" s="63">
        <f t="shared" si="24"/>
        <v>0</v>
      </c>
      <c r="AG141" s="63">
        <f t="shared" si="25"/>
        <v>0</v>
      </c>
      <c r="AH141" s="32">
        <v>0</v>
      </c>
      <c r="AI141" s="24">
        <f t="shared" si="27"/>
        <v>0</v>
      </c>
      <c r="AJ141" s="63"/>
      <c r="AK141" s="63"/>
      <c r="AL141" s="69">
        <v>0</v>
      </c>
      <c r="AM141" s="69">
        <v>0</v>
      </c>
      <c r="AN141" s="69">
        <v>0</v>
      </c>
      <c r="AO141" s="69">
        <v>0</v>
      </c>
      <c r="AP141" s="69">
        <v>0</v>
      </c>
      <c r="AQ141" s="69">
        <v>0</v>
      </c>
      <c r="AR141" s="69">
        <v>1</v>
      </c>
      <c r="AS141" s="69">
        <v>0</v>
      </c>
      <c r="AT141" s="69">
        <v>0</v>
      </c>
      <c r="AU141" s="69">
        <v>0</v>
      </c>
      <c r="AV141" s="69">
        <v>0</v>
      </c>
      <c r="AW141" s="69">
        <v>0</v>
      </c>
      <c r="AX141" s="69">
        <v>0</v>
      </c>
      <c r="AY141" s="69">
        <v>0</v>
      </c>
      <c r="AZ141" s="69">
        <v>0</v>
      </c>
      <c r="BA141" s="69">
        <v>0</v>
      </c>
      <c r="BB141" s="69">
        <v>0</v>
      </c>
      <c r="BC141" s="69">
        <v>0</v>
      </c>
      <c r="BD141" s="63">
        <f t="shared" si="28"/>
        <v>5.5555555555555552E-2</v>
      </c>
      <c r="BE141" s="63">
        <f t="shared" si="29"/>
        <v>0.23570226039551584</v>
      </c>
      <c r="BF141" s="32">
        <f t="shared" si="30"/>
        <v>0.23570226039551584</v>
      </c>
      <c r="BG141" s="24">
        <f t="shared" si="31"/>
        <v>1</v>
      </c>
      <c r="BH141" s="63"/>
      <c r="BI141" s="63"/>
      <c r="BJ141" s="69">
        <v>0</v>
      </c>
      <c r="BK141" s="69">
        <v>0</v>
      </c>
      <c r="BL141" s="69">
        <v>0</v>
      </c>
      <c r="BM141" s="69">
        <v>0</v>
      </c>
      <c r="BN141" s="69">
        <v>0</v>
      </c>
      <c r="BO141" s="69">
        <v>0</v>
      </c>
      <c r="BP141" s="69">
        <v>0</v>
      </c>
      <c r="BQ141" s="69">
        <v>0</v>
      </c>
      <c r="BR141" s="69">
        <v>0</v>
      </c>
      <c r="BS141" s="69">
        <v>0</v>
      </c>
      <c r="BT141" s="69">
        <v>0</v>
      </c>
      <c r="BU141" s="69">
        <v>0</v>
      </c>
      <c r="BV141" s="69">
        <v>0</v>
      </c>
      <c r="BW141" s="69">
        <v>0</v>
      </c>
      <c r="BX141" s="63">
        <f t="shared" si="32"/>
        <v>5.6554076901725453E-2</v>
      </c>
      <c r="BY141" s="63">
        <f t="shared" si="33"/>
        <v>0.19882749706143885</v>
      </c>
      <c r="BZ141" s="32">
        <f t="shared" si="34"/>
        <v>9.9413748530719423E-2</v>
      </c>
      <c r="CA141" s="24">
        <f t="shared" si="35"/>
        <v>4</v>
      </c>
    </row>
    <row r="142" spans="1:79" x14ac:dyDescent="0.25">
      <c r="A142" s="26" t="s">
        <v>65</v>
      </c>
      <c r="B142" s="26" t="s">
        <v>347</v>
      </c>
      <c r="C142" s="69">
        <v>2</v>
      </c>
      <c r="D142" s="69">
        <v>3</v>
      </c>
      <c r="E142" s="69">
        <v>2</v>
      </c>
      <c r="F142" s="69">
        <v>2</v>
      </c>
      <c r="G142" s="69">
        <v>0</v>
      </c>
      <c r="H142" s="69">
        <v>0</v>
      </c>
      <c r="I142" s="69">
        <v>2</v>
      </c>
      <c r="J142" s="69">
        <v>0</v>
      </c>
      <c r="K142" s="69">
        <v>0</v>
      </c>
      <c r="L142" s="69">
        <v>0</v>
      </c>
      <c r="M142" s="69">
        <v>0</v>
      </c>
      <c r="N142" s="69">
        <v>3</v>
      </c>
      <c r="O142" s="69">
        <v>0</v>
      </c>
      <c r="P142" s="69">
        <v>0</v>
      </c>
      <c r="Q142" s="69">
        <v>0</v>
      </c>
      <c r="R142" s="69">
        <v>0</v>
      </c>
      <c r="S142" s="69">
        <v>2</v>
      </c>
      <c r="T142" s="69">
        <v>2</v>
      </c>
      <c r="U142" s="69">
        <v>0</v>
      </c>
      <c r="V142" s="69">
        <v>0</v>
      </c>
      <c r="W142" s="69">
        <v>2</v>
      </c>
      <c r="X142" s="69">
        <v>0</v>
      </c>
      <c r="Y142" s="69">
        <v>0</v>
      </c>
      <c r="Z142" s="69">
        <v>0</v>
      </c>
      <c r="AA142" s="69">
        <v>0</v>
      </c>
      <c r="AB142" s="69">
        <v>0</v>
      </c>
      <c r="AC142" s="69">
        <v>0</v>
      </c>
      <c r="AD142" s="69">
        <v>0</v>
      </c>
      <c r="AE142" s="69">
        <v>2</v>
      </c>
      <c r="AF142" s="63">
        <f t="shared" si="24"/>
        <v>0.75862068965517238</v>
      </c>
      <c r="AG142" s="63">
        <f t="shared" si="25"/>
        <v>1.0907131485472215</v>
      </c>
      <c r="AH142" s="32">
        <f t="shared" si="26"/>
        <v>0.34491378233027931</v>
      </c>
      <c r="AI142" s="24">
        <f t="shared" si="27"/>
        <v>10</v>
      </c>
      <c r="AJ142" s="63"/>
      <c r="AK142" s="63"/>
      <c r="AL142" s="69">
        <v>0</v>
      </c>
      <c r="AM142" s="69">
        <v>2</v>
      </c>
      <c r="AN142" s="69">
        <v>1</v>
      </c>
      <c r="AO142" s="69">
        <v>0</v>
      </c>
      <c r="AP142" s="69">
        <v>0</v>
      </c>
      <c r="AQ142" s="69">
        <v>0</v>
      </c>
      <c r="AR142" s="69">
        <v>3</v>
      </c>
      <c r="AS142" s="69">
        <v>1</v>
      </c>
      <c r="AT142" s="69">
        <v>0</v>
      </c>
      <c r="AU142" s="69">
        <v>1</v>
      </c>
      <c r="AV142" s="69">
        <v>0</v>
      </c>
      <c r="AW142" s="69">
        <v>3</v>
      </c>
      <c r="AX142" s="69">
        <v>2</v>
      </c>
      <c r="AY142" s="69">
        <v>2</v>
      </c>
      <c r="AZ142" s="69">
        <v>0</v>
      </c>
      <c r="BA142" s="69">
        <v>3</v>
      </c>
      <c r="BB142" s="69">
        <v>0</v>
      </c>
      <c r="BC142" s="69">
        <v>0</v>
      </c>
      <c r="BD142" s="63">
        <f t="shared" si="28"/>
        <v>1</v>
      </c>
      <c r="BE142" s="63">
        <f t="shared" si="29"/>
        <v>1.1881770515720091</v>
      </c>
      <c r="BF142" s="32">
        <f t="shared" si="30"/>
        <v>0.39605901719066972</v>
      </c>
      <c r="BG142" s="24">
        <f t="shared" si="31"/>
        <v>9</v>
      </c>
      <c r="BH142" s="63"/>
      <c r="BI142" s="63"/>
      <c r="BJ142" s="69">
        <v>0</v>
      </c>
      <c r="BK142" s="69">
        <v>0</v>
      </c>
      <c r="BL142" s="69">
        <v>0</v>
      </c>
      <c r="BM142" s="69">
        <v>1</v>
      </c>
      <c r="BN142" s="69">
        <v>0</v>
      </c>
      <c r="BO142" s="69">
        <v>2</v>
      </c>
      <c r="BP142" s="69">
        <v>0</v>
      </c>
      <c r="BQ142" s="69">
        <v>0</v>
      </c>
      <c r="BR142" s="69">
        <v>0</v>
      </c>
      <c r="BS142" s="69">
        <v>0</v>
      </c>
      <c r="BT142" s="69">
        <v>0</v>
      </c>
      <c r="BU142" s="69">
        <v>0</v>
      </c>
      <c r="BV142" s="69">
        <v>0</v>
      </c>
      <c r="BW142" s="69">
        <v>0</v>
      </c>
      <c r="BX142" s="63">
        <f t="shared" si="32"/>
        <v>0.94756429884306215</v>
      </c>
      <c r="BY142" s="63">
        <f t="shared" si="33"/>
        <v>1.8741759085307939</v>
      </c>
      <c r="BZ142" s="32">
        <f t="shared" si="34"/>
        <v>0.56508529815637143</v>
      </c>
      <c r="CA142" s="24">
        <f t="shared" si="35"/>
        <v>11</v>
      </c>
    </row>
    <row r="143" spans="1:79" x14ac:dyDescent="0.25">
      <c r="A143" s="26" t="s">
        <v>65</v>
      </c>
      <c r="B143" s="26" t="s">
        <v>348</v>
      </c>
      <c r="C143" s="69">
        <v>0</v>
      </c>
      <c r="D143" s="69">
        <v>2</v>
      </c>
      <c r="E143" s="69">
        <v>1</v>
      </c>
      <c r="F143" s="69">
        <v>2</v>
      </c>
      <c r="G143" s="69">
        <v>0</v>
      </c>
      <c r="H143" s="69">
        <v>0</v>
      </c>
      <c r="I143" s="69">
        <v>1</v>
      </c>
      <c r="J143" s="69">
        <v>0</v>
      </c>
      <c r="K143" s="69">
        <v>0</v>
      </c>
      <c r="L143" s="69">
        <v>0</v>
      </c>
      <c r="M143" s="69">
        <v>0</v>
      </c>
      <c r="N143" s="69">
        <v>2</v>
      </c>
      <c r="O143" s="69">
        <v>0</v>
      </c>
      <c r="P143" s="69">
        <v>0</v>
      </c>
      <c r="Q143" s="69">
        <v>1</v>
      </c>
      <c r="R143" s="69">
        <v>0</v>
      </c>
      <c r="S143" s="69">
        <v>0</v>
      </c>
      <c r="T143" s="69">
        <v>0</v>
      </c>
      <c r="U143" s="69">
        <v>0</v>
      </c>
      <c r="V143" s="69">
        <v>0</v>
      </c>
      <c r="W143" s="69">
        <v>0</v>
      </c>
      <c r="X143" s="69">
        <v>0</v>
      </c>
      <c r="Y143" s="69">
        <v>0</v>
      </c>
      <c r="Z143" s="69">
        <v>0</v>
      </c>
      <c r="AA143" s="69">
        <v>0</v>
      </c>
      <c r="AB143" s="69">
        <v>0</v>
      </c>
      <c r="AC143" s="69">
        <v>0</v>
      </c>
      <c r="AD143" s="69">
        <v>0</v>
      </c>
      <c r="AE143" s="69">
        <v>0</v>
      </c>
      <c r="AF143" s="63">
        <f t="shared" si="24"/>
        <v>0.31034482758620691</v>
      </c>
      <c r="AG143" s="63">
        <f t="shared" si="25"/>
        <v>0.66027311859033377</v>
      </c>
      <c r="AH143" s="32">
        <f t="shared" si="26"/>
        <v>0.26955537190374729</v>
      </c>
      <c r="AI143" s="24">
        <f t="shared" si="27"/>
        <v>6</v>
      </c>
      <c r="AJ143" s="63"/>
      <c r="AK143" s="63"/>
      <c r="AL143" s="69">
        <v>0</v>
      </c>
      <c r="AM143" s="69">
        <v>1</v>
      </c>
      <c r="AN143" s="69">
        <v>0</v>
      </c>
      <c r="AO143" s="69">
        <v>1</v>
      </c>
      <c r="AP143" s="69">
        <v>0</v>
      </c>
      <c r="AQ143" s="69">
        <v>0</v>
      </c>
      <c r="AR143" s="69">
        <v>2</v>
      </c>
      <c r="AS143" s="69">
        <v>0</v>
      </c>
      <c r="AT143" s="69">
        <v>0</v>
      </c>
      <c r="AU143" s="69">
        <v>0</v>
      </c>
      <c r="AV143" s="69">
        <v>0</v>
      </c>
      <c r="AW143" s="69">
        <v>2</v>
      </c>
      <c r="AX143" s="69">
        <v>0</v>
      </c>
      <c r="AY143" s="69">
        <v>0</v>
      </c>
      <c r="AZ143" s="69">
        <v>0</v>
      </c>
      <c r="BA143" s="69">
        <v>2</v>
      </c>
      <c r="BB143" s="69">
        <v>0</v>
      </c>
      <c r="BC143" s="69">
        <v>0</v>
      </c>
      <c r="BD143" s="63">
        <f t="shared" si="28"/>
        <v>0.44444444444444442</v>
      </c>
      <c r="BE143" s="63">
        <f t="shared" si="29"/>
        <v>0.7838233761296739</v>
      </c>
      <c r="BF143" s="32">
        <f t="shared" si="30"/>
        <v>0.35053647027586737</v>
      </c>
      <c r="BG143" s="24">
        <f t="shared" si="31"/>
        <v>5</v>
      </c>
      <c r="BH143" s="63"/>
      <c r="BI143" s="63"/>
      <c r="BJ143" s="69">
        <v>0</v>
      </c>
      <c r="BK143" s="69">
        <v>0</v>
      </c>
      <c r="BL143" s="69">
        <v>0</v>
      </c>
      <c r="BM143" s="69">
        <v>0</v>
      </c>
      <c r="BN143" s="69">
        <v>0</v>
      </c>
      <c r="BO143" s="69">
        <v>2</v>
      </c>
      <c r="BP143" s="69">
        <v>0</v>
      </c>
      <c r="BQ143" s="69">
        <v>0</v>
      </c>
      <c r="BR143" s="69">
        <v>0</v>
      </c>
      <c r="BS143" s="69">
        <v>0</v>
      </c>
      <c r="BT143" s="69">
        <v>0</v>
      </c>
      <c r="BU143" s="69">
        <v>0</v>
      </c>
      <c r="BV143" s="69">
        <v>0</v>
      </c>
      <c r="BW143" s="69">
        <v>0</v>
      </c>
      <c r="BX143" s="63">
        <f t="shared" si="32"/>
        <v>0.46588164040185132</v>
      </c>
      <c r="BY143" s="63">
        <f t="shared" si="33"/>
        <v>1.1106919497606897</v>
      </c>
      <c r="BZ143" s="32">
        <f t="shared" si="34"/>
        <v>0.41980209746689018</v>
      </c>
      <c r="CA143" s="24">
        <f t="shared" si="35"/>
        <v>7</v>
      </c>
    </row>
    <row r="144" spans="1:79" x14ac:dyDescent="0.25">
      <c r="A144" s="26" t="s">
        <v>65</v>
      </c>
      <c r="B144" s="26" t="s">
        <v>349</v>
      </c>
      <c r="C144" s="69">
        <v>0</v>
      </c>
      <c r="D144" s="69">
        <v>0</v>
      </c>
      <c r="E144" s="69">
        <v>0</v>
      </c>
      <c r="F144" s="69">
        <v>0</v>
      </c>
      <c r="G144" s="69">
        <v>0</v>
      </c>
      <c r="H144" s="69">
        <v>0</v>
      </c>
      <c r="I144" s="69">
        <v>0</v>
      </c>
      <c r="J144" s="69">
        <v>0</v>
      </c>
      <c r="K144" s="69">
        <v>0</v>
      </c>
      <c r="L144" s="69">
        <v>0</v>
      </c>
      <c r="M144" s="69">
        <v>0</v>
      </c>
      <c r="N144" s="69">
        <v>0</v>
      </c>
      <c r="O144" s="69">
        <v>0</v>
      </c>
      <c r="P144" s="69">
        <v>0</v>
      </c>
      <c r="Q144" s="69">
        <v>0</v>
      </c>
      <c r="R144" s="69">
        <v>0</v>
      </c>
      <c r="S144" s="69">
        <v>0</v>
      </c>
      <c r="T144" s="69">
        <v>0</v>
      </c>
      <c r="U144" s="69">
        <v>0</v>
      </c>
      <c r="V144" s="69">
        <v>0</v>
      </c>
      <c r="W144" s="69">
        <v>0</v>
      </c>
      <c r="X144" s="69">
        <v>0</v>
      </c>
      <c r="Y144" s="69">
        <v>0</v>
      </c>
      <c r="Z144" s="69">
        <v>0</v>
      </c>
      <c r="AA144" s="69">
        <v>0</v>
      </c>
      <c r="AB144" s="69">
        <v>0</v>
      </c>
      <c r="AC144" s="69">
        <v>0</v>
      </c>
      <c r="AD144" s="69">
        <v>0</v>
      </c>
      <c r="AE144" s="69">
        <v>0</v>
      </c>
      <c r="AF144" s="63">
        <f t="shared" si="24"/>
        <v>0</v>
      </c>
      <c r="AG144" s="63">
        <f t="shared" si="25"/>
        <v>0</v>
      </c>
      <c r="AH144" s="32">
        <v>0</v>
      </c>
      <c r="AI144" s="24">
        <f t="shared" si="27"/>
        <v>0</v>
      </c>
      <c r="AJ144" s="63"/>
      <c r="AK144" s="63"/>
      <c r="AL144" s="69">
        <v>0</v>
      </c>
      <c r="AM144" s="69">
        <v>0</v>
      </c>
      <c r="AN144" s="69">
        <v>0</v>
      </c>
      <c r="AO144" s="69">
        <v>0</v>
      </c>
      <c r="AP144" s="69">
        <v>0</v>
      </c>
      <c r="AQ144" s="69">
        <v>0</v>
      </c>
      <c r="AR144" s="69">
        <v>0</v>
      </c>
      <c r="AS144" s="69">
        <v>0</v>
      </c>
      <c r="AT144" s="69">
        <v>0</v>
      </c>
      <c r="AU144" s="69">
        <v>0</v>
      </c>
      <c r="AV144" s="69">
        <v>0</v>
      </c>
      <c r="AW144" s="69">
        <v>0</v>
      </c>
      <c r="AX144" s="69">
        <v>0</v>
      </c>
      <c r="AY144" s="69">
        <v>0</v>
      </c>
      <c r="AZ144" s="69">
        <v>0</v>
      </c>
      <c r="BA144" s="69">
        <v>0</v>
      </c>
      <c r="BB144" s="69">
        <v>0</v>
      </c>
      <c r="BC144" s="69">
        <v>0</v>
      </c>
      <c r="BD144" s="63">
        <f t="shared" si="28"/>
        <v>0</v>
      </c>
      <c r="BE144" s="63">
        <f t="shared" si="29"/>
        <v>0</v>
      </c>
      <c r="BF144" s="32">
        <v>0</v>
      </c>
      <c r="BG144" s="24">
        <f t="shared" si="31"/>
        <v>0</v>
      </c>
      <c r="BH144" s="63"/>
      <c r="BI144" s="63"/>
      <c r="BJ144" s="69">
        <v>0</v>
      </c>
      <c r="BK144" s="69">
        <v>0</v>
      </c>
      <c r="BL144" s="69">
        <v>0</v>
      </c>
      <c r="BM144" s="69">
        <v>0</v>
      </c>
      <c r="BN144" s="69">
        <v>0</v>
      </c>
      <c r="BO144" s="69">
        <v>0</v>
      </c>
      <c r="BP144" s="69">
        <v>0</v>
      </c>
      <c r="BQ144" s="69">
        <v>0</v>
      </c>
      <c r="BR144" s="69">
        <v>0</v>
      </c>
      <c r="BS144" s="69">
        <v>0</v>
      </c>
      <c r="BT144" s="69">
        <v>0</v>
      </c>
      <c r="BU144" s="69">
        <v>0</v>
      </c>
      <c r="BV144" s="69">
        <v>0</v>
      </c>
      <c r="BW144" s="69">
        <v>0</v>
      </c>
      <c r="BX144" s="63">
        <f t="shared" si="32"/>
        <v>0</v>
      </c>
      <c r="BY144" s="63">
        <f t="shared" si="33"/>
        <v>0</v>
      </c>
      <c r="BZ144" s="32">
        <v>0</v>
      </c>
      <c r="CA144" s="24">
        <f t="shared" si="35"/>
        <v>0</v>
      </c>
    </row>
    <row r="145" spans="1:79" x14ac:dyDescent="0.25">
      <c r="A145" s="26" t="s">
        <v>65</v>
      </c>
      <c r="B145" s="26" t="s">
        <v>350</v>
      </c>
      <c r="C145" s="69">
        <v>0</v>
      </c>
      <c r="D145" s="69">
        <v>0</v>
      </c>
      <c r="E145" s="69">
        <v>0</v>
      </c>
      <c r="F145" s="69">
        <v>0</v>
      </c>
      <c r="G145" s="69">
        <v>0</v>
      </c>
      <c r="H145" s="69">
        <v>0</v>
      </c>
      <c r="I145" s="69">
        <v>0</v>
      </c>
      <c r="J145" s="69">
        <v>0</v>
      </c>
      <c r="K145" s="69">
        <v>0</v>
      </c>
      <c r="L145" s="69">
        <v>0</v>
      </c>
      <c r="M145" s="69">
        <v>0</v>
      </c>
      <c r="N145" s="69">
        <v>0</v>
      </c>
      <c r="O145" s="69">
        <v>0</v>
      </c>
      <c r="P145" s="69">
        <v>0</v>
      </c>
      <c r="Q145" s="69">
        <v>0</v>
      </c>
      <c r="R145" s="69">
        <v>0</v>
      </c>
      <c r="S145" s="69">
        <v>0</v>
      </c>
      <c r="T145" s="69">
        <v>0</v>
      </c>
      <c r="U145" s="69">
        <v>0</v>
      </c>
      <c r="V145" s="69">
        <v>0</v>
      </c>
      <c r="W145" s="69">
        <v>0</v>
      </c>
      <c r="X145" s="69">
        <v>0</v>
      </c>
      <c r="Y145" s="69">
        <v>0</v>
      </c>
      <c r="Z145" s="69">
        <v>0</v>
      </c>
      <c r="AA145" s="69">
        <v>0</v>
      </c>
      <c r="AB145" s="69">
        <v>0</v>
      </c>
      <c r="AC145" s="69">
        <v>0</v>
      </c>
      <c r="AD145" s="69">
        <v>0</v>
      </c>
      <c r="AE145" s="69">
        <v>0</v>
      </c>
      <c r="AF145" s="63">
        <f t="shared" si="24"/>
        <v>0</v>
      </c>
      <c r="AG145" s="63">
        <f t="shared" si="25"/>
        <v>0</v>
      </c>
      <c r="AH145" s="32">
        <v>0</v>
      </c>
      <c r="AI145" s="24">
        <f t="shared" si="27"/>
        <v>0</v>
      </c>
      <c r="AJ145" s="63"/>
      <c r="AK145" s="63"/>
      <c r="AL145" s="69">
        <v>0</v>
      </c>
      <c r="AM145" s="69">
        <v>0</v>
      </c>
      <c r="AN145" s="69">
        <v>0</v>
      </c>
      <c r="AO145" s="69">
        <v>0</v>
      </c>
      <c r="AP145" s="69">
        <v>0</v>
      </c>
      <c r="AQ145" s="69">
        <v>0</v>
      </c>
      <c r="AR145" s="69">
        <v>0</v>
      </c>
      <c r="AS145" s="69">
        <v>0</v>
      </c>
      <c r="AT145" s="69">
        <v>0</v>
      </c>
      <c r="AU145" s="69">
        <v>0</v>
      </c>
      <c r="AV145" s="69">
        <v>0</v>
      </c>
      <c r="AW145" s="69">
        <v>0</v>
      </c>
      <c r="AX145" s="69">
        <v>0</v>
      </c>
      <c r="AY145" s="69">
        <v>0</v>
      </c>
      <c r="AZ145" s="69">
        <v>0</v>
      </c>
      <c r="BA145" s="69">
        <v>0</v>
      </c>
      <c r="BB145" s="69">
        <v>0</v>
      </c>
      <c r="BC145" s="69">
        <v>0</v>
      </c>
      <c r="BD145" s="63">
        <f t="shared" si="28"/>
        <v>0</v>
      </c>
      <c r="BE145" s="63">
        <f t="shared" si="29"/>
        <v>0</v>
      </c>
      <c r="BF145" s="32">
        <v>0</v>
      </c>
      <c r="BG145" s="24">
        <f t="shared" si="31"/>
        <v>0</v>
      </c>
      <c r="BH145" s="63"/>
      <c r="BI145" s="63"/>
      <c r="BJ145" s="69">
        <v>0</v>
      </c>
      <c r="BK145" s="69">
        <v>0</v>
      </c>
      <c r="BL145" s="69">
        <v>0</v>
      </c>
      <c r="BM145" s="69">
        <v>0</v>
      </c>
      <c r="BN145" s="69">
        <v>0</v>
      </c>
      <c r="BO145" s="69">
        <v>0</v>
      </c>
      <c r="BP145" s="69">
        <v>0</v>
      </c>
      <c r="BQ145" s="69">
        <v>0</v>
      </c>
      <c r="BR145" s="69">
        <v>0</v>
      </c>
      <c r="BS145" s="69">
        <v>0</v>
      </c>
      <c r="BT145" s="69">
        <v>0</v>
      </c>
      <c r="BU145" s="69">
        <v>0</v>
      </c>
      <c r="BV145" s="69">
        <v>0</v>
      </c>
      <c r="BW145" s="69">
        <v>0</v>
      </c>
      <c r="BX145" s="63">
        <f t="shared" si="32"/>
        <v>0</v>
      </c>
      <c r="BY145" s="63">
        <f t="shared" si="33"/>
        <v>0</v>
      </c>
      <c r="BZ145" s="32">
        <v>0</v>
      </c>
      <c r="CA145" s="24">
        <f t="shared" si="35"/>
        <v>0</v>
      </c>
    </row>
    <row r="146" spans="1:79" x14ac:dyDescent="0.25">
      <c r="A146" s="26" t="s">
        <v>65</v>
      </c>
      <c r="B146" s="26" t="s">
        <v>351</v>
      </c>
      <c r="C146" s="69">
        <v>0</v>
      </c>
      <c r="D146" s="69">
        <v>0</v>
      </c>
      <c r="E146" s="69">
        <v>0</v>
      </c>
      <c r="F146" s="69">
        <v>0</v>
      </c>
      <c r="G146" s="69">
        <v>1</v>
      </c>
      <c r="H146" s="69">
        <v>1</v>
      </c>
      <c r="I146" s="69">
        <v>2</v>
      </c>
      <c r="J146" s="69">
        <v>0</v>
      </c>
      <c r="K146" s="69">
        <v>0</v>
      </c>
      <c r="L146" s="69">
        <v>0</v>
      </c>
      <c r="M146" s="69">
        <v>0</v>
      </c>
      <c r="N146" s="69">
        <v>0</v>
      </c>
      <c r="O146" s="69">
        <v>0</v>
      </c>
      <c r="P146" s="69">
        <v>0</v>
      </c>
      <c r="Q146" s="69">
        <v>0</v>
      </c>
      <c r="R146" s="69">
        <v>0</v>
      </c>
      <c r="S146" s="69">
        <v>0</v>
      </c>
      <c r="T146" s="69">
        <v>0</v>
      </c>
      <c r="U146" s="69">
        <v>0</v>
      </c>
      <c r="V146" s="69">
        <v>0</v>
      </c>
      <c r="W146" s="69">
        <v>0</v>
      </c>
      <c r="X146" s="69">
        <v>0</v>
      </c>
      <c r="Y146" s="69">
        <v>0</v>
      </c>
      <c r="Z146" s="69">
        <v>0</v>
      </c>
      <c r="AA146" s="69">
        <v>0</v>
      </c>
      <c r="AB146" s="69">
        <v>0</v>
      </c>
      <c r="AC146" s="69">
        <v>0</v>
      </c>
      <c r="AD146" s="69">
        <v>0</v>
      </c>
      <c r="AE146" s="69">
        <v>0</v>
      </c>
      <c r="AF146" s="63">
        <f t="shared" si="24"/>
        <v>0.13793103448275862</v>
      </c>
      <c r="AG146" s="63">
        <f t="shared" si="25"/>
        <v>0.44111368238604581</v>
      </c>
      <c r="AH146" s="32">
        <f t="shared" si="26"/>
        <v>0.25467710326881066</v>
      </c>
      <c r="AI146" s="24">
        <f t="shared" si="27"/>
        <v>3</v>
      </c>
      <c r="AJ146" s="63"/>
      <c r="AK146" s="63"/>
      <c r="AL146" s="69">
        <v>0</v>
      </c>
      <c r="AM146" s="69">
        <v>0</v>
      </c>
      <c r="AN146" s="69">
        <v>2</v>
      </c>
      <c r="AO146" s="69">
        <v>2</v>
      </c>
      <c r="AP146" s="69">
        <v>2</v>
      </c>
      <c r="AQ146" s="69">
        <v>0</v>
      </c>
      <c r="AR146" s="69">
        <v>0</v>
      </c>
      <c r="AS146" s="69">
        <v>0</v>
      </c>
      <c r="AT146" s="69">
        <v>0</v>
      </c>
      <c r="AU146" s="69">
        <v>0</v>
      </c>
      <c r="AV146" s="69">
        <v>0</v>
      </c>
      <c r="AW146" s="69">
        <v>0</v>
      </c>
      <c r="AX146" s="69">
        <v>0</v>
      </c>
      <c r="AY146" s="69">
        <v>0</v>
      </c>
      <c r="AZ146" s="69">
        <v>0</v>
      </c>
      <c r="BA146" s="69">
        <v>0</v>
      </c>
      <c r="BB146" s="69">
        <v>0</v>
      </c>
      <c r="BC146" s="69">
        <v>0</v>
      </c>
      <c r="BD146" s="63">
        <f t="shared" si="28"/>
        <v>0.33333333333333331</v>
      </c>
      <c r="BE146" s="63">
        <f t="shared" si="29"/>
        <v>0.76696498884737041</v>
      </c>
      <c r="BF146" s="32">
        <f t="shared" si="30"/>
        <v>0.44280744277004763</v>
      </c>
      <c r="BG146" s="24">
        <f t="shared" si="31"/>
        <v>3</v>
      </c>
      <c r="BH146" s="63"/>
      <c r="BI146" s="63"/>
      <c r="BJ146" s="69">
        <v>0</v>
      </c>
      <c r="BK146" s="69">
        <v>0</v>
      </c>
      <c r="BL146" s="69">
        <v>0</v>
      </c>
      <c r="BM146" s="69">
        <v>0</v>
      </c>
      <c r="BN146" s="69">
        <v>0</v>
      </c>
      <c r="BO146" s="69">
        <v>0</v>
      </c>
      <c r="BP146" s="69">
        <v>0</v>
      </c>
      <c r="BQ146" s="69">
        <v>0</v>
      </c>
      <c r="BR146" s="69">
        <v>0</v>
      </c>
      <c r="BS146" s="69">
        <v>0</v>
      </c>
      <c r="BT146" s="69">
        <v>0</v>
      </c>
      <c r="BU146" s="69">
        <v>0</v>
      </c>
      <c r="BV146" s="69">
        <v>0</v>
      </c>
      <c r="BW146" s="69">
        <v>0</v>
      </c>
      <c r="BX146" s="63">
        <f t="shared" si="32"/>
        <v>0.16826317647965747</v>
      </c>
      <c r="BY146" s="63">
        <f t="shared" si="33"/>
        <v>0.59261439757386314</v>
      </c>
      <c r="BZ146" s="32">
        <f t="shared" si="34"/>
        <v>0.29630719878693157</v>
      </c>
      <c r="CA146" s="24">
        <f t="shared" si="35"/>
        <v>4</v>
      </c>
    </row>
    <row r="147" spans="1:79" x14ac:dyDescent="0.25">
      <c r="A147" s="26" t="s">
        <v>65</v>
      </c>
      <c r="B147" s="26" t="s">
        <v>352</v>
      </c>
      <c r="C147" s="69">
        <v>0</v>
      </c>
      <c r="D147" s="69">
        <v>0</v>
      </c>
      <c r="E147" s="69">
        <v>0</v>
      </c>
      <c r="F147" s="69">
        <v>0</v>
      </c>
      <c r="G147" s="69">
        <v>0</v>
      </c>
      <c r="H147" s="69">
        <v>0</v>
      </c>
      <c r="I147" s="69">
        <v>0</v>
      </c>
      <c r="J147" s="69">
        <v>0</v>
      </c>
      <c r="K147" s="69">
        <v>0</v>
      </c>
      <c r="L147" s="69">
        <v>0</v>
      </c>
      <c r="M147" s="69">
        <v>0</v>
      </c>
      <c r="N147" s="69">
        <v>0</v>
      </c>
      <c r="O147" s="69">
        <v>0</v>
      </c>
      <c r="P147" s="69">
        <v>0</v>
      </c>
      <c r="Q147" s="69">
        <v>0</v>
      </c>
      <c r="R147" s="69">
        <v>0</v>
      </c>
      <c r="S147" s="69">
        <v>0</v>
      </c>
      <c r="T147" s="69">
        <v>0</v>
      </c>
      <c r="U147" s="69">
        <v>0</v>
      </c>
      <c r="V147" s="69">
        <v>0</v>
      </c>
      <c r="W147" s="69">
        <v>0</v>
      </c>
      <c r="X147" s="69">
        <v>0</v>
      </c>
      <c r="Y147" s="69">
        <v>0</v>
      </c>
      <c r="Z147" s="69">
        <v>0</v>
      </c>
      <c r="AA147" s="69">
        <v>0</v>
      </c>
      <c r="AB147" s="69">
        <v>0</v>
      </c>
      <c r="AC147" s="69">
        <v>0</v>
      </c>
      <c r="AD147" s="69">
        <v>0</v>
      </c>
      <c r="AE147" s="69">
        <v>0</v>
      </c>
      <c r="AF147" s="63">
        <f t="shared" si="24"/>
        <v>0</v>
      </c>
      <c r="AG147" s="63">
        <f t="shared" si="25"/>
        <v>0</v>
      </c>
      <c r="AH147" s="32">
        <v>0</v>
      </c>
      <c r="AI147" s="24">
        <f t="shared" si="27"/>
        <v>0</v>
      </c>
      <c r="AJ147" s="63"/>
      <c r="AK147" s="63"/>
      <c r="AL147" s="69">
        <v>0</v>
      </c>
      <c r="AM147" s="69">
        <v>0</v>
      </c>
      <c r="AN147" s="69">
        <v>0</v>
      </c>
      <c r="AO147" s="69">
        <v>0</v>
      </c>
      <c r="AP147" s="69">
        <v>0</v>
      </c>
      <c r="AQ147" s="69">
        <v>0</v>
      </c>
      <c r="AR147" s="69">
        <v>0</v>
      </c>
      <c r="AS147" s="69">
        <v>0</v>
      </c>
      <c r="AT147" s="69">
        <v>0</v>
      </c>
      <c r="AU147" s="69">
        <v>0</v>
      </c>
      <c r="AV147" s="69">
        <v>0</v>
      </c>
      <c r="AW147" s="69">
        <v>0</v>
      </c>
      <c r="AX147" s="69">
        <v>0</v>
      </c>
      <c r="AY147" s="69">
        <v>0</v>
      </c>
      <c r="AZ147" s="69">
        <v>0</v>
      </c>
      <c r="BA147" s="69">
        <v>0</v>
      </c>
      <c r="BB147" s="69">
        <v>0</v>
      </c>
      <c r="BC147" s="69">
        <v>0</v>
      </c>
      <c r="BD147" s="63">
        <f t="shared" si="28"/>
        <v>0</v>
      </c>
      <c r="BE147" s="63">
        <f t="shared" si="29"/>
        <v>0</v>
      </c>
      <c r="BF147" s="32">
        <v>0</v>
      </c>
      <c r="BG147" s="24">
        <f t="shared" si="31"/>
        <v>0</v>
      </c>
      <c r="BH147" s="63"/>
      <c r="BI147" s="63"/>
      <c r="BJ147" s="69">
        <v>0</v>
      </c>
      <c r="BK147" s="69">
        <v>0</v>
      </c>
      <c r="BL147" s="69">
        <v>0</v>
      </c>
      <c r="BM147" s="69">
        <v>0</v>
      </c>
      <c r="BN147" s="69">
        <v>0</v>
      </c>
      <c r="BO147" s="69">
        <v>0</v>
      </c>
      <c r="BP147" s="69">
        <v>0</v>
      </c>
      <c r="BQ147" s="69">
        <v>0</v>
      </c>
      <c r="BR147" s="69">
        <v>0</v>
      </c>
      <c r="BS147" s="69">
        <v>0</v>
      </c>
      <c r="BT147" s="69">
        <v>0</v>
      </c>
      <c r="BU147" s="69">
        <v>0</v>
      </c>
      <c r="BV147" s="69">
        <v>0</v>
      </c>
      <c r="BW147" s="69">
        <v>0</v>
      </c>
      <c r="BX147" s="63">
        <f t="shared" si="32"/>
        <v>0</v>
      </c>
      <c r="BY147" s="63">
        <f t="shared" si="33"/>
        <v>0</v>
      </c>
      <c r="BZ147" s="32">
        <v>0</v>
      </c>
      <c r="CA147" s="24">
        <f t="shared" si="35"/>
        <v>0</v>
      </c>
    </row>
    <row r="148" spans="1:79" x14ac:dyDescent="0.25">
      <c r="A148" s="26" t="s">
        <v>65</v>
      </c>
      <c r="B148" s="26" t="s">
        <v>353</v>
      </c>
      <c r="C148" s="69">
        <v>0</v>
      </c>
      <c r="D148" s="69">
        <v>0</v>
      </c>
      <c r="E148" s="69">
        <v>0</v>
      </c>
      <c r="F148" s="69">
        <v>0</v>
      </c>
      <c r="G148" s="69">
        <v>2</v>
      </c>
      <c r="H148" s="69">
        <v>2</v>
      </c>
      <c r="I148" s="69">
        <v>4</v>
      </c>
      <c r="J148" s="69">
        <v>4</v>
      </c>
      <c r="K148" s="69">
        <v>0</v>
      </c>
      <c r="L148" s="69">
        <v>0</v>
      </c>
      <c r="M148" s="69">
        <v>0</v>
      </c>
      <c r="N148" s="69">
        <v>2</v>
      </c>
      <c r="O148" s="69">
        <v>0</v>
      </c>
      <c r="P148" s="69">
        <v>0</v>
      </c>
      <c r="Q148" s="69">
        <v>0</v>
      </c>
      <c r="R148" s="69">
        <v>0</v>
      </c>
      <c r="S148" s="69">
        <v>2</v>
      </c>
      <c r="T148" s="69">
        <v>0</v>
      </c>
      <c r="U148" s="69">
        <v>0</v>
      </c>
      <c r="V148" s="69">
        <v>2</v>
      </c>
      <c r="W148" s="69">
        <v>0</v>
      </c>
      <c r="X148" s="69">
        <v>0</v>
      </c>
      <c r="Y148" s="69">
        <v>0</v>
      </c>
      <c r="Z148" s="69">
        <v>0</v>
      </c>
      <c r="AA148" s="69">
        <v>0</v>
      </c>
      <c r="AB148" s="69">
        <v>3</v>
      </c>
      <c r="AC148" s="69">
        <v>3</v>
      </c>
      <c r="AD148" s="69">
        <v>0</v>
      </c>
      <c r="AE148" s="69">
        <v>0</v>
      </c>
      <c r="AF148" s="63">
        <f t="shared" si="24"/>
        <v>0.82758620689655171</v>
      </c>
      <c r="AG148" s="63">
        <f t="shared" si="25"/>
        <v>1.3381481211318387</v>
      </c>
      <c r="AH148" s="32">
        <f t="shared" si="26"/>
        <v>0.44604937371061287</v>
      </c>
      <c r="AI148" s="24">
        <f t="shared" si="27"/>
        <v>9</v>
      </c>
      <c r="AJ148" s="63"/>
      <c r="AK148" s="63"/>
      <c r="AL148" s="69">
        <v>0</v>
      </c>
      <c r="AM148" s="69">
        <v>0</v>
      </c>
      <c r="AN148" s="69">
        <v>2</v>
      </c>
      <c r="AO148" s="69">
        <v>3</v>
      </c>
      <c r="AP148" s="69">
        <v>3</v>
      </c>
      <c r="AQ148" s="69">
        <v>0</v>
      </c>
      <c r="AR148" s="69">
        <v>0</v>
      </c>
      <c r="AS148" s="69">
        <v>2</v>
      </c>
      <c r="AT148" s="69">
        <v>0</v>
      </c>
      <c r="AU148" s="69">
        <v>2</v>
      </c>
      <c r="AV148" s="69">
        <v>0</v>
      </c>
      <c r="AW148" s="69">
        <v>2</v>
      </c>
      <c r="AX148" s="69">
        <v>0</v>
      </c>
      <c r="AY148" s="69">
        <v>0</v>
      </c>
      <c r="AZ148" s="69">
        <v>0</v>
      </c>
      <c r="BA148" s="69">
        <v>0</v>
      </c>
      <c r="BB148" s="69">
        <v>0</v>
      </c>
      <c r="BC148" s="69">
        <v>0</v>
      </c>
      <c r="BD148" s="63">
        <f t="shared" si="28"/>
        <v>0.77777777777777779</v>
      </c>
      <c r="BE148" s="63">
        <f t="shared" si="29"/>
        <v>1.1659661762602749</v>
      </c>
      <c r="BF148" s="32">
        <f t="shared" si="30"/>
        <v>0.47600369819694444</v>
      </c>
      <c r="BG148" s="24">
        <f t="shared" si="31"/>
        <v>6</v>
      </c>
      <c r="BH148" s="63"/>
      <c r="BI148" s="63"/>
      <c r="BJ148" s="69">
        <v>0</v>
      </c>
      <c r="BK148" s="69">
        <v>0</v>
      </c>
      <c r="BL148" s="69">
        <v>0</v>
      </c>
      <c r="BM148" s="69">
        <v>0</v>
      </c>
      <c r="BN148" s="69">
        <v>0</v>
      </c>
      <c r="BO148" s="69">
        <v>0</v>
      </c>
      <c r="BP148" s="69">
        <v>0</v>
      </c>
      <c r="BQ148" s="69">
        <v>0</v>
      </c>
      <c r="BR148" s="69">
        <v>2</v>
      </c>
      <c r="BS148" s="69">
        <v>2</v>
      </c>
      <c r="BT148" s="69">
        <v>2</v>
      </c>
      <c r="BU148" s="69">
        <v>0</v>
      </c>
      <c r="BV148" s="69">
        <v>0</v>
      </c>
      <c r="BW148" s="69">
        <v>0</v>
      </c>
      <c r="BX148" s="63">
        <f t="shared" si="32"/>
        <v>0.68221287600870351</v>
      </c>
      <c r="BY148" s="63">
        <f t="shared" si="33"/>
        <v>1.3246887282461042</v>
      </c>
      <c r="BZ148" s="32">
        <f t="shared" si="34"/>
        <v>0.44156290941536808</v>
      </c>
      <c r="CA148" s="24">
        <f t="shared" si="35"/>
        <v>9</v>
      </c>
    </row>
    <row r="149" spans="1:79" x14ac:dyDescent="0.25">
      <c r="A149" s="26" t="s">
        <v>65</v>
      </c>
      <c r="B149" s="26" t="s">
        <v>354</v>
      </c>
      <c r="C149" s="69">
        <v>1</v>
      </c>
      <c r="D149" s="69">
        <v>1</v>
      </c>
      <c r="E149" s="69">
        <v>1</v>
      </c>
      <c r="F149" s="69">
        <v>0</v>
      </c>
      <c r="G149" s="69">
        <v>2</v>
      </c>
      <c r="H149" s="69">
        <v>3</v>
      </c>
      <c r="I149" s="69">
        <v>4</v>
      </c>
      <c r="J149" s="69">
        <v>5</v>
      </c>
      <c r="K149" s="69">
        <v>0</v>
      </c>
      <c r="L149" s="69">
        <v>2</v>
      </c>
      <c r="M149" s="69">
        <v>0</v>
      </c>
      <c r="N149" s="69">
        <v>3</v>
      </c>
      <c r="O149" s="69">
        <v>2</v>
      </c>
      <c r="P149" s="69">
        <v>2</v>
      </c>
      <c r="Q149" s="69">
        <v>0</v>
      </c>
      <c r="R149" s="69">
        <v>1</v>
      </c>
      <c r="S149" s="69">
        <v>4</v>
      </c>
      <c r="T149" s="69">
        <v>0</v>
      </c>
      <c r="U149" s="69">
        <v>0</v>
      </c>
      <c r="V149" s="69">
        <v>2</v>
      </c>
      <c r="W149" s="69">
        <v>0</v>
      </c>
      <c r="X149" s="69">
        <v>0</v>
      </c>
      <c r="Y149" s="69">
        <v>0</v>
      </c>
      <c r="Z149" s="69">
        <v>3</v>
      </c>
      <c r="AA149" s="69">
        <v>2</v>
      </c>
      <c r="AB149" s="69">
        <v>4</v>
      </c>
      <c r="AC149" s="69">
        <v>4</v>
      </c>
      <c r="AD149" s="69">
        <v>2</v>
      </c>
      <c r="AE149" s="69">
        <v>0</v>
      </c>
      <c r="AF149" s="63">
        <f t="shared" si="24"/>
        <v>1.6551724137931034</v>
      </c>
      <c r="AG149" s="63">
        <f t="shared" si="25"/>
        <v>1.5646967316604727</v>
      </c>
      <c r="AH149" s="32">
        <f t="shared" si="26"/>
        <v>0.35896604897875678</v>
      </c>
      <c r="AI149" s="24">
        <f t="shared" si="27"/>
        <v>19</v>
      </c>
      <c r="AJ149" s="63"/>
      <c r="AK149" s="63"/>
      <c r="AL149" s="69">
        <v>2</v>
      </c>
      <c r="AM149" s="69">
        <v>2</v>
      </c>
      <c r="AN149" s="69">
        <v>2</v>
      </c>
      <c r="AO149" s="69">
        <v>4</v>
      </c>
      <c r="AP149" s="69">
        <v>4</v>
      </c>
      <c r="AQ149" s="69">
        <v>0</v>
      </c>
      <c r="AR149" s="69">
        <v>0</v>
      </c>
      <c r="AS149" s="69">
        <v>3</v>
      </c>
      <c r="AT149" s="69">
        <v>2</v>
      </c>
      <c r="AU149" s="69">
        <v>3</v>
      </c>
      <c r="AV149" s="69">
        <v>1</v>
      </c>
      <c r="AW149" s="69">
        <v>3</v>
      </c>
      <c r="AX149" s="69">
        <v>0</v>
      </c>
      <c r="AY149" s="69">
        <v>0</v>
      </c>
      <c r="AZ149" s="69">
        <v>2</v>
      </c>
      <c r="BA149" s="69">
        <v>0</v>
      </c>
      <c r="BB149" s="69">
        <v>2</v>
      </c>
      <c r="BC149" s="69">
        <v>1</v>
      </c>
      <c r="BD149" s="63">
        <f t="shared" si="28"/>
        <v>1.7222222222222223</v>
      </c>
      <c r="BE149" s="63">
        <f t="shared" si="29"/>
        <v>1.3636264606493256</v>
      </c>
      <c r="BF149" s="32">
        <f t="shared" si="30"/>
        <v>0.37820193265004781</v>
      </c>
      <c r="BG149" s="24">
        <f t="shared" si="31"/>
        <v>13</v>
      </c>
      <c r="BH149" s="63"/>
      <c r="BI149" s="63"/>
      <c r="BJ149" s="69">
        <v>0</v>
      </c>
      <c r="BK149" s="69">
        <v>0</v>
      </c>
      <c r="BL149" s="69">
        <v>0</v>
      </c>
      <c r="BM149" s="69">
        <v>0</v>
      </c>
      <c r="BN149" s="69">
        <v>0</v>
      </c>
      <c r="BO149" s="69">
        <v>1</v>
      </c>
      <c r="BP149" s="69">
        <v>2</v>
      </c>
      <c r="BQ149" s="69">
        <v>2</v>
      </c>
      <c r="BR149" s="69">
        <v>3</v>
      </c>
      <c r="BS149" s="69">
        <v>3</v>
      </c>
      <c r="BT149" s="69">
        <v>3</v>
      </c>
      <c r="BU149" s="69">
        <v>0</v>
      </c>
      <c r="BV149" s="69">
        <v>2</v>
      </c>
      <c r="BW149" s="69">
        <v>2</v>
      </c>
      <c r="BX149" s="63">
        <f t="shared" si="32"/>
        <v>1.7208907635378368</v>
      </c>
      <c r="BY149" s="63">
        <f t="shared" si="33"/>
        <v>2.5268482014918967</v>
      </c>
      <c r="BZ149" s="32">
        <f t="shared" si="34"/>
        <v>0.59558383276798399</v>
      </c>
      <c r="CA149" s="24">
        <f t="shared" si="35"/>
        <v>18</v>
      </c>
    </row>
    <row r="150" spans="1:79" x14ac:dyDescent="0.25">
      <c r="A150" s="26" t="s">
        <v>65</v>
      </c>
      <c r="B150" s="26" t="s">
        <v>355</v>
      </c>
      <c r="C150" s="69">
        <v>3</v>
      </c>
      <c r="D150" s="69">
        <v>1</v>
      </c>
      <c r="E150" s="69">
        <v>2</v>
      </c>
      <c r="F150" s="69">
        <v>1</v>
      </c>
      <c r="G150" s="69">
        <v>2</v>
      </c>
      <c r="H150" s="69">
        <v>2</v>
      </c>
      <c r="I150" s="69">
        <v>0</v>
      </c>
      <c r="J150" s="69">
        <v>0</v>
      </c>
      <c r="K150" s="69">
        <v>0</v>
      </c>
      <c r="L150" s="69">
        <v>2</v>
      </c>
      <c r="M150" s="69">
        <v>0</v>
      </c>
      <c r="N150" s="69">
        <v>3</v>
      </c>
      <c r="O150" s="69">
        <v>1</v>
      </c>
      <c r="P150" s="69">
        <v>0</v>
      </c>
      <c r="Q150" s="69">
        <v>3</v>
      </c>
      <c r="R150" s="69">
        <v>0</v>
      </c>
      <c r="S150" s="69">
        <v>2</v>
      </c>
      <c r="T150" s="69">
        <v>0</v>
      </c>
      <c r="U150" s="69">
        <v>2</v>
      </c>
      <c r="V150" s="69">
        <v>0</v>
      </c>
      <c r="W150" s="69">
        <v>2</v>
      </c>
      <c r="X150" s="69">
        <v>3</v>
      </c>
      <c r="Y150" s="69">
        <v>3</v>
      </c>
      <c r="Z150" s="69">
        <v>2</v>
      </c>
      <c r="AA150" s="69">
        <v>0</v>
      </c>
      <c r="AB150" s="69">
        <v>3</v>
      </c>
      <c r="AC150" s="69">
        <v>1</v>
      </c>
      <c r="AD150" s="69">
        <v>0</v>
      </c>
      <c r="AE150" s="69">
        <v>3</v>
      </c>
      <c r="AF150" s="63">
        <f t="shared" si="24"/>
        <v>1.4137931034482758</v>
      </c>
      <c r="AG150" s="63">
        <f t="shared" si="25"/>
        <v>1.2105854952787558</v>
      </c>
      <c r="AH150" s="32">
        <f t="shared" si="26"/>
        <v>0.27772735981243324</v>
      </c>
      <c r="AI150" s="24">
        <f t="shared" si="27"/>
        <v>19</v>
      </c>
      <c r="AJ150" s="63"/>
      <c r="AK150" s="63"/>
      <c r="AL150" s="69">
        <v>4</v>
      </c>
      <c r="AM150" s="69">
        <v>4</v>
      </c>
      <c r="AN150" s="69">
        <v>2</v>
      </c>
      <c r="AO150" s="69">
        <v>2</v>
      </c>
      <c r="AP150" s="69">
        <v>0</v>
      </c>
      <c r="AQ150" s="69">
        <v>3</v>
      </c>
      <c r="AR150" s="69">
        <v>2</v>
      </c>
      <c r="AS150" s="69">
        <v>0</v>
      </c>
      <c r="AT150" s="69">
        <v>0</v>
      </c>
      <c r="AU150" s="69">
        <v>2</v>
      </c>
      <c r="AV150" s="69">
        <v>2</v>
      </c>
      <c r="AW150" s="69">
        <v>5</v>
      </c>
      <c r="AX150" s="69">
        <v>4</v>
      </c>
      <c r="AY150" s="69">
        <v>2</v>
      </c>
      <c r="AZ150" s="69">
        <v>2</v>
      </c>
      <c r="BA150" s="69">
        <v>3</v>
      </c>
      <c r="BB150" s="69">
        <v>0</v>
      </c>
      <c r="BC150" s="69">
        <v>0</v>
      </c>
      <c r="BD150" s="63">
        <f t="shared" si="28"/>
        <v>2.0555555555555554</v>
      </c>
      <c r="BE150" s="63">
        <f t="shared" si="29"/>
        <v>1.5893847208431549</v>
      </c>
      <c r="BF150" s="32">
        <f t="shared" si="30"/>
        <v>0.44081600826453954</v>
      </c>
      <c r="BG150" s="24">
        <f t="shared" si="31"/>
        <v>13</v>
      </c>
      <c r="BH150" s="63"/>
      <c r="BI150" s="63"/>
      <c r="BJ150" s="69">
        <v>3</v>
      </c>
      <c r="BK150" s="69">
        <v>4</v>
      </c>
      <c r="BL150" s="69">
        <v>1</v>
      </c>
      <c r="BM150" s="69">
        <v>2</v>
      </c>
      <c r="BN150" s="69">
        <v>2</v>
      </c>
      <c r="BO150" s="69">
        <v>0</v>
      </c>
      <c r="BP150" s="69">
        <v>2</v>
      </c>
      <c r="BQ150" s="69">
        <v>3</v>
      </c>
      <c r="BR150" s="69">
        <v>0</v>
      </c>
      <c r="BS150" s="69">
        <v>0</v>
      </c>
      <c r="BT150" s="69">
        <v>2</v>
      </c>
      <c r="BU150" s="69">
        <v>0</v>
      </c>
      <c r="BV150" s="69">
        <v>0</v>
      </c>
      <c r="BW150" s="69">
        <v>2</v>
      </c>
      <c r="BX150" s="63">
        <f t="shared" si="32"/>
        <v>2.1513243068393799</v>
      </c>
      <c r="BY150" s="63">
        <f t="shared" si="33"/>
        <v>2.5719228948965771</v>
      </c>
      <c r="BZ150" s="32">
        <f t="shared" si="34"/>
        <v>0.57509944258767931</v>
      </c>
      <c r="CA150" s="24">
        <f t="shared" si="35"/>
        <v>20</v>
      </c>
    </row>
    <row r="151" spans="1:79" x14ac:dyDescent="0.25">
      <c r="A151" s="26" t="s">
        <v>65</v>
      </c>
      <c r="B151" s="26" t="s">
        <v>356</v>
      </c>
      <c r="C151" s="69">
        <v>1</v>
      </c>
      <c r="D151" s="69">
        <v>0</v>
      </c>
      <c r="E151" s="69">
        <v>3</v>
      </c>
      <c r="F151" s="69">
        <v>1</v>
      </c>
      <c r="G151" s="69">
        <v>0</v>
      </c>
      <c r="H151" s="69">
        <v>0</v>
      </c>
      <c r="I151" s="69">
        <v>0</v>
      </c>
      <c r="J151" s="69">
        <v>0</v>
      </c>
      <c r="K151" s="69">
        <v>0</v>
      </c>
      <c r="L151" s="69">
        <v>0</v>
      </c>
      <c r="M151" s="69">
        <v>0</v>
      </c>
      <c r="N151" s="69">
        <v>0</v>
      </c>
      <c r="O151" s="69">
        <v>0</v>
      </c>
      <c r="P151" s="69">
        <v>0</v>
      </c>
      <c r="Q151" s="69">
        <v>2</v>
      </c>
      <c r="R151" s="69">
        <v>0</v>
      </c>
      <c r="S151" s="69">
        <v>0</v>
      </c>
      <c r="T151" s="69">
        <v>0</v>
      </c>
      <c r="U151" s="69">
        <v>0</v>
      </c>
      <c r="V151" s="69">
        <v>0</v>
      </c>
      <c r="W151" s="69">
        <v>1</v>
      </c>
      <c r="X151" s="69">
        <v>2</v>
      </c>
      <c r="Y151" s="69">
        <v>0</v>
      </c>
      <c r="Z151" s="69">
        <v>0</v>
      </c>
      <c r="AA151" s="69">
        <v>0</v>
      </c>
      <c r="AB151" s="69">
        <v>0</v>
      </c>
      <c r="AC151" s="69">
        <v>0</v>
      </c>
      <c r="AD151" s="69">
        <v>0</v>
      </c>
      <c r="AE151" s="69">
        <v>0</v>
      </c>
      <c r="AF151" s="63">
        <f t="shared" si="24"/>
        <v>0.34482758620689657</v>
      </c>
      <c r="AG151" s="63">
        <f t="shared" si="25"/>
        <v>0.76885174443848958</v>
      </c>
      <c r="AH151" s="32">
        <f t="shared" si="26"/>
        <v>0.31388241028717229</v>
      </c>
      <c r="AI151" s="24">
        <f t="shared" si="27"/>
        <v>6</v>
      </c>
      <c r="AJ151" s="63"/>
      <c r="AK151" s="63"/>
      <c r="AL151" s="69">
        <v>0</v>
      </c>
      <c r="AM151" s="69">
        <v>3</v>
      </c>
      <c r="AN151" s="69">
        <v>0</v>
      </c>
      <c r="AO151" s="69">
        <v>0</v>
      </c>
      <c r="AP151" s="69">
        <v>0</v>
      </c>
      <c r="AQ151" s="69">
        <v>3</v>
      </c>
      <c r="AR151" s="69">
        <v>1</v>
      </c>
      <c r="AS151" s="69">
        <v>0</v>
      </c>
      <c r="AT151" s="69">
        <v>0</v>
      </c>
      <c r="AU151" s="69">
        <v>0</v>
      </c>
      <c r="AV151" s="69">
        <v>0</v>
      </c>
      <c r="AW151" s="69">
        <v>0</v>
      </c>
      <c r="AX151" s="69">
        <v>0</v>
      </c>
      <c r="AY151" s="69">
        <v>0</v>
      </c>
      <c r="AZ151" s="69">
        <v>0</v>
      </c>
      <c r="BA151" s="69">
        <v>3</v>
      </c>
      <c r="BB151" s="69">
        <v>0</v>
      </c>
      <c r="BC151" s="69">
        <v>0</v>
      </c>
      <c r="BD151" s="63">
        <f t="shared" si="28"/>
        <v>0.55555555555555558</v>
      </c>
      <c r="BE151" s="63">
        <f t="shared" si="29"/>
        <v>1.1490262999202832</v>
      </c>
      <c r="BF151" s="32">
        <f t="shared" si="30"/>
        <v>0.57451314996014158</v>
      </c>
      <c r="BG151" s="24">
        <f t="shared" si="31"/>
        <v>4</v>
      </c>
      <c r="BH151" s="63"/>
      <c r="BI151" s="63"/>
      <c r="BJ151" s="69">
        <v>0</v>
      </c>
      <c r="BK151" s="69">
        <v>0</v>
      </c>
      <c r="BL151" s="69">
        <v>0</v>
      </c>
      <c r="BM151" s="69">
        <v>2</v>
      </c>
      <c r="BN151" s="69">
        <v>0</v>
      </c>
      <c r="BO151" s="69">
        <v>0</v>
      </c>
      <c r="BP151" s="69">
        <v>0</v>
      </c>
      <c r="BQ151" s="69">
        <v>0</v>
      </c>
      <c r="BR151" s="69">
        <v>0</v>
      </c>
      <c r="BS151" s="69">
        <v>0</v>
      </c>
      <c r="BT151" s="69">
        <v>0</v>
      </c>
      <c r="BU151" s="69">
        <v>0</v>
      </c>
      <c r="BV151" s="69">
        <v>0</v>
      </c>
      <c r="BW151" s="69">
        <v>0</v>
      </c>
      <c r="BX151" s="63">
        <f t="shared" si="32"/>
        <v>0.41774425946059185</v>
      </c>
      <c r="BY151" s="63">
        <f t="shared" si="33"/>
        <v>1.0047424389108721</v>
      </c>
      <c r="BZ151" s="32">
        <f t="shared" si="34"/>
        <v>0.41018438304185589</v>
      </c>
      <c r="CA151" s="24">
        <f t="shared" si="35"/>
        <v>6</v>
      </c>
    </row>
    <row r="152" spans="1:79" x14ac:dyDescent="0.25">
      <c r="A152" s="26" t="s">
        <v>65</v>
      </c>
      <c r="B152" s="26" t="s">
        <v>357</v>
      </c>
      <c r="C152" s="69">
        <v>0</v>
      </c>
      <c r="D152" s="69">
        <v>0</v>
      </c>
      <c r="E152" s="69">
        <v>0</v>
      </c>
      <c r="F152" s="69">
        <v>0</v>
      </c>
      <c r="G152" s="69">
        <v>0</v>
      </c>
      <c r="H152" s="69">
        <v>0</v>
      </c>
      <c r="I152" s="69">
        <v>0</v>
      </c>
      <c r="J152" s="69">
        <v>0</v>
      </c>
      <c r="K152" s="69">
        <v>0</v>
      </c>
      <c r="L152" s="69">
        <v>0</v>
      </c>
      <c r="M152" s="69">
        <v>0</v>
      </c>
      <c r="N152" s="69">
        <v>0</v>
      </c>
      <c r="O152" s="69">
        <v>0</v>
      </c>
      <c r="P152" s="69">
        <v>0</v>
      </c>
      <c r="Q152" s="69">
        <v>0</v>
      </c>
      <c r="R152" s="69">
        <v>0</v>
      </c>
      <c r="S152" s="69">
        <v>0</v>
      </c>
      <c r="T152" s="69">
        <v>0</v>
      </c>
      <c r="U152" s="69">
        <v>0</v>
      </c>
      <c r="V152" s="69">
        <v>0</v>
      </c>
      <c r="W152" s="69">
        <v>0</v>
      </c>
      <c r="X152" s="69">
        <v>0</v>
      </c>
      <c r="Y152" s="69">
        <v>0</v>
      </c>
      <c r="Z152" s="69">
        <v>0</v>
      </c>
      <c r="AA152" s="69">
        <v>0</v>
      </c>
      <c r="AB152" s="69">
        <v>0</v>
      </c>
      <c r="AC152" s="69">
        <v>0</v>
      </c>
      <c r="AD152" s="69">
        <v>0</v>
      </c>
      <c r="AE152" s="69">
        <v>0</v>
      </c>
      <c r="AF152" s="63">
        <f t="shared" si="24"/>
        <v>0</v>
      </c>
      <c r="AG152" s="63">
        <f t="shared" si="25"/>
        <v>0</v>
      </c>
      <c r="AH152" s="32">
        <v>0</v>
      </c>
      <c r="AI152" s="24">
        <f t="shared" si="27"/>
        <v>0</v>
      </c>
      <c r="AJ152" s="63"/>
      <c r="AK152" s="63"/>
      <c r="AL152" s="69">
        <v>0</v>
      </c>
      <c r="AM152" s="69">
        <v>0</v>
      </c>
      <c r="AN152" s="69">
        <v>0</v>
      </c>
      <c r="AO152" s="69">
        <v>0</v>
      </c>
      <c r="AP152" s="69">
        <v>0</v>
      </c>
      <c r="AQ152" s="69">
        <v>0</v>
      </c>
      <c r="AR152" s="69">
        <v>0</v>
      </c>
      <c r="AS152" s="69">
        <v>0</v>
      </c>
      <c r="AT152" s="69">
        <v>0</v>
      </c>
      <c r="AU152" s="69">
        <v>0</v>
      </c>
      <c r="AV152" s="69">
        <v>0</v>
      </c>
      <c r="AW152" s="69">
        <v>0</v>
      </c>
      <c r="AX152" s="69">
        <v>0</v>
      </c>
      <c r="AY152" s="69">
        <v>0</v>
      </c>
      <c r="AZ152" s="69">
        <v>0</v>
      </c>
      <c r="BA152" s="69">
        <v>0</v>
      </c>
      <c r="BB152" s="69">
        <v>0</v>
      </c>
      <c r="BC152" s="69">
        <v>0</v>
      </c>
      <c r="BD152" s="63">
        <f t="shared" si="28"/>
        <v>0</v>
      </c>
      <c r="BE152" s="63">
        <f t="shared" si="29"/>
        <v>0</v>
      </c>
      <c r="BF152" s="32">
        <v>0</v>
      </c>
      <c r="BG152" s="24">
        <f t="shared" si="31"/>
        <v>0</v>
      </c>
      <c r="BH152" s="63"/>
      <c r="BI152" s="63"/>
      <c r="BJ152" s="69">
        <v>0</v>
      </c>
      <c r="BK152" s="69">
        <v>0</v>
      </c>
      <c r="BL152" s="69">
        <v>0</v>
      </c>
      <c r="BM152" s="69">
        <v>0</v>
      </c>
      <c r="BN152" s="69">
        <v>0</v>
      </c>
      <c r="BO152" s="69">
        <v>0</v>
      </c>
      <c r="BP152" s="69">
        <v>0</v>
      </c>
      <c r="BQ152" s="69">
        <v>0</v>
      </c>
      <c r="BR152" s="69">
        <v>0</v>
      </c>
      <c r="BS152" s="69">
        <v>0</v>
      </c>
      <c r="BT152" s="69">
        <v>0</v>
      </c>
      <c r="BU152" s="69">
        <v>0</v>
      </c>
      <c r="BV152" s="69">
        <v>0</v>
      </c>
      <c r="BW152" s="69">
        <v>0</v>
      </c>
      <c r="BX152" s="63">
        <f t="shared" si="32"/>
        <v>0</v>
      </c>
      <c r="BY152" s="63">
        <f t="shared" si="33"/>
        <v>0</v>
      </c>
      <c r="BZ152" s="32">
        <v>0</v>
      </c>
      <c r="CA152" s="24">
        <f t="shared" si="35"/>
        <v>0</v>
      </c>
    </row>
    <row r="153" spans="1:79" x14ac:dyDescent="0.25">
      <c r="A153" s="26" t="s">
        <v>65</v>
      </c>
      <c r="B153" s="26" t="s">
        <v>358</v>
      </c>
      <c r="C153" s="69">
        <v>5</v>
      </c>
      <c r="D153" s="69">
        <v>5</v>
      </c>
      <c r="E153" s="69">
        <v>5</v>
      </c>
      <c r="F153" s="69">
        <v>4</v>
      </c>
      <c r="G153" s="69">
        <v>4</v>
      </c>
      <c r="H153" s="69">
        <v>5</v>
      </c>
      <c r="I153" s="69">
        <v>5</v>
      </c>
      <c r="J153" s="69">
        <v>3</v>
      </c>
      <c r="K153" s="69">
        <v>4</v>
      </c>
      <c r="L153" s="69">
        <v>4</v>
      </c>
      <c r="M153" s="69">
        <v>3</v>
      </c>
      <c r="N153" s="69">
        <v>5</v>
      </c>
      <c r="O153" s="69">
        <v>4</v>
      </c>
      <c r="P153" s="69">
        <v>4</v>
      </c>
      <c r="Q153" s="69">
        <v>5</v>
      </c>
      <c r="R153" s="69">
        <v>5</v>
      </c>
      <c r="S153" s="69">
        <v>4</v>
      </c>
      <c r="T153" s="69">
        <v>4</v>
      </c>
      <c r="U153" s="69">
        <v>5</v>
      </c>
      <c r="V153" s="69">
        <v>4</v>
      </c>
      <c r="W153" s="69">
        <v>5</v>
      </c>
      <c r="X153" s="69">
        <v>5</v>
      </c>
      <c r="Y153" s="69">
        <v>3</v>
      </c>
      <c r="Z153" s="69">
        <v>4</v>
      </c>
      <c r="AA153" s="69">
        <v>4</v>
      </c>
      <c r="AB153" s="69">
        <v>4</v>
      </c>
      <c r="AC153" s="69">
        <v>4</v>
      </c>
      <c r="AD153" s="69">
        <v>3</v>
      </c>
      <c r="AE153" s="69">
        <v>3</v>
      </c>
      <c r="AF153" s="63">
        <f t="shared" si="24"/>
        <v>4.2068965517241379</v>
      </c>
      <c r="AG153" s="63">
        <f t="shared" si="25"/>
        <v>0.72601211839687041</v>
      </c>
      <c r="AH153" s="32">
        <f t="shared" si="26"/>
        <v>0.13481706584634467</v>
      </c>
      <c r="AI153" s="24">
        <f t="shared" si="27"/>
        <v>29</v>
      </c>
      <c r="AJ153" s="63"/>
      <c r="AK153" s="63"/>
      <c r="AL153" s="69">
        <v>4</v>
      </c>
      <c r="AM153" s="69">
        <v>5</v>
      </c>
      <c r="AN153" s="69">
        <v>5</v>
      </c>
      <c r="AO153" s="69">
        <v>4</v>
      </c>
      <c r="AP153" s="69">
        <v>3</v>
      </c>
      <c r="AQ153" s="69">
        <v>4</v>
      </c>
      <c r="AR153" s="69">
        <v>5</v>
      </c>
      <c r="AS153" s="69">
        <v>5</v>
      </c>
      <c r="AT153" s="69">
        <v>5</v>
      </c>
      <c r="AU153" s="69">
        <v>5</v>
      </c>
      <c r="AV153" s="69">
        <v>4</v>
      </c>
      <c r="AW153" s="69">
        <v>4</v>
      </c>
      <c r="AX153" s="69">
        <v>4</v>
      </c>
      <c r="AY153" s="69">
        <v>5</v>
      </c>
      <c r="AZ153" s="69">
        <v>4</v>
      </c>
      <c r="BA153" s="69">
        <v>5</v>
      </c>
      <c r="BB153" s="69">
        <v>4</v>
      </c>
      <c r="BC153" s="69">
        <v>3</v>
      </c>
      <c r="BD153" s="63">
        <f t="shared" si="28"/>
        <v>4.333333333333333</v>
      </c>
      <c r="BE153" s="63">
        <f t="shared" si="29"/>
        <v>0.68599434057003539</v>
      </c>
      <c r="BF153" s="32">
        <f t="shared" si="30"/>
        <v>0.16169041669088868</v>
      </c>
      <c r="BG153" s="24">
        <f t="shared" si="31"/>
        <v>18</v>
      </c>
      <c r="BH153" s="63"/>
      <c r="BI153" s="63"/>
      <c r="BJ153" s="69">
        <v>4</v>
      </c>
      <c r="BK153" s="69">
        <v>4</v>
      </c>
      <c r="BL153" s="69">
        <v>5</v>
      </c>
      <c r="BM153" s="69">
        <v>4</v>
      </c>
      <c r="BN153" s="69">
        <v>5</v>
      </c>
      <c r="BO153" s="69">
        <v>5</v>
      </c>
      <c r="BP153" s="69">
        <v>5</v>
      </c>
      <c r="BQ153" s="69">
        <v>4</v>
      </c>
      <c r="BR153" s="69">
        <v>4</v>
      </c>
      <c r="BS153" s="69">
        <v>4</v>
      </c>
      <c r="BT153" s="69">
        <v>4</v>
      </c>
      <c r="BU153" s="69">
        <v>4</v>
      </c>
      <c r="BV153" s="69">
        <v>5</v>
      </c>
      <c r="BW153" s="69">
        <v>4</v>
      </c>
      <c r="BX153" s="63">
        <f t="shared" si="32"/>
        <v>4.5252228922442317</v>
      </c>
      <c r="BY153" s="63">
        <f t="shared" si="33"/>
        <v>2.9311206162533301</v>
      </c>
      <c r="BZ153" s="32">
        <f t="shared" si="34"/>
        <v>0.56409442560704059</v>
      </c>
      <c r="CA153" s="24">
        <f t="shared" si="35"/>
        <v>27</v>
      </c>
    </row>
    <row r="154" spans="1:79" x14ac:dyDescent="0.25">
      <c r="A154" s="26" t="s">
        <v>65</v>
      </c>
      <c r="B154" s="26" t="s">
        <v>359</v>
      </c>
      <c r="C154" s="69">
        <v>0</v>
      </c>
      <c r="D154" s="69">
        <v>0</v>
      </c>
      <c r="E154" s="69">
        <v>0</v>
      </c>
      <c r="F154" s="69">
        <v>0</v>
      </c>
      <c r="G154" s="69">
        <v>0</v>
      </c>
      <c r="H154" s="69">
        <v>0</v>
      </c>
      <c r="I154" s="69">
        <v>0</v>
      </c>
      <c r="J154" s="69">
        <v>0</v>
      </c>
      <c r="K154" s="69">
        <v>0</v>
      </c>
      <c r="L154" s="69">
        <v>0</v>
      </c>
      <c r="M154" s="69">
        <v>0</v>
      </c>
      <c r="N154" s="69">
        <v>0</v>
      </c>
      <c r="O154" s="69">
        <v>0</v>
      </c>
      <c r="P154" s="69">
        <v>0</v>
      </c>
      <c r="Q154" s="69">
        <v>0</v>
      </c>
      <c r="R154" s="69">
        <v>0</v>
      </c>
      <c r="S154" s="69">
        <v>0</v>
      </c>
      <c r="T154" s="69">
        <v>0</v>
      </c>
      <c r="U154" s="69">
        <v>0</v>
      </c>
      <c r="V154" s="69">
        <v>0</v>
      </c>
      <c r="W154" s="69">
        <v>0</v>
      </c>
      <c r="X154" s="69">
        <v>0</v>
      </c>
      <c r="Y154" s="69">
        <v>0</v>
      </c>
      <c r="Z154" s="69">
        <v>0</v>
      </c>
      <c r="AA154" s="69">
        <v>0</v>
      </c>
      <c r="AB154" s="69">
        <v>0</v>
      </c>
      <c r="AC154" s="69">
        <v>0</v>
      </c>
      <c r="AD154" s="69">
        <v>0</v>
      </c>
      <c r="AE154" s="69">
        <v>0</v>
      </c>
      <c r="AF154" s="63">
        <f t="shared" si="24"/>
        <v>0</v>
      </c>
      <c r="AG154" s="63">
        <f t="shared" si="25"/>
        <v>0</v>
      </c>
      <c r="AH154" s="32">
        <v>0</v>
      </c>
      <c r="AI154" s="24">
        <f t="shared" si="27"/>
        <v>0</v>
      </c>
      <c r="AJ154" s="63"/>
      <c r="AK154" s="63"/>
      <c r="AL154" s="69">
        <v>0</v>
      </c>
      <c r="AM154" s="69">
        <v>0</v>
      </c>
      <c r="AN154" s="69">
        <v>0</v>
      </c>
      <c r="AO154" s="69">
        <v>0</v>
      </c>
      <c r="AP154" s="69">
        <v>0</v>
      </c>
      <c r="AQ154" s="69">
        <v>0</v>
      </c>
      <c r="AR154" s="69">
        <v>0</v>
      </c>
      <c r="AS154" s="69">
        <v>0</v>
      </c>
      <c r="AT154" s="69">
        <v>0</v>
      </c>
      <c r="AU154" s="69">
        <v>0</v>
      </c>
      <c r="AV154" s="69">
        <v>0</v>
      </c>
      <c r="AW154" s="69">
        <v>0</v>
      </c>
      <c r="AX154" s="69">
        <v>0</v>
      </c>
      <c r="AY154" s="69">
        <v>0</v>
      </c>
      <c r="AZ154" s="69">
        <v>0</v>
      </c>
      <c r="BA154" s="69">
        <v>0</v>
      </c>
      <c r="BB154" s="69">
        <v>0</v>
      </c>
      <c r="BC154" s="69">
        <v>0</v>
      </c>
      <c r="BD154" s="63">
        <f t="shared" si="28"/>
        <v>0</v>
      </c>
      <c r="BE154" s="63">
        <f t="shared" si="29"/>
        <v>0</v>
      </c>
      <c r="BF154" s="32">
        <v>0</v>
      </c>
      <c r="BG154" s="24">
        <f t="shared" si="31"/>
        <v>0</v>
      </c>
      <c r="BH154" s="63"/>
      <c r="BI154" s="63"/>
      <c r="BJ154" s="69">
        <v>0</v>
      </c>
      <c r="BK154" s="69">
        <v>0</v>
      </c>
      <c r="BL154" s="69">
        <v>0</v>
      </c>
      <c r="BM154" s="69">
        <v>0</v>
      </c>
      <c r="BN154" s="69">
        <v>0</v>
      </c>
      <c r="BO154" s="69">
        <v>0</v>
      </c>
      <c r="BP154" s="69">
        <v>0</v>
      </c>
      <c r="BQ154" s="69">
        <v>0</v>
      </c>
      <c r="BR154" s="69">
        <v>0</v>
      </c>
      <c r="BS154" s="69">
        <v>0</v>
      </c>
      <c r="BT154" s="69">
        <v>0</v>
      </c>
      <c r="BU154" s="69">
        <v>0</v>
      </c>
      <c r="BV154" s="69">
        <v>0</v>
      </c>
      <c r="BW154" s="69">
        <v>0</v>
      </c>
      <c r="BX154" s="63">
        <f t="shared" si="32"/>
        <v>0</v>
      </c>
      <c r="BY154" s="63">
        <f t="shared" si="33"/>
        <v>0</v>
      </c>
      <c r="BZ154" s="32">
        <v>0</v>
      </c>
      <c r="CA154" s="24">
        <f t="shared" si="35"/>
        <v>0</v>
      </c>
    </row>
    <row r="155" spans="1:79" x14ac:dyDescent="0.25">
      <c r="A155" s="26" t="s">
        <v>65</v>
      </c>
      <c r="B155" s="26" t="s">
        <v>360</v>
      </c>
      <c r="C155" s="69">
        <v>0</v>
      </c>
      <c r="D155" s="69">
        <v>0</v>
      </c>
      <c r="E155" s="69">
        <v>0</v>
      </c>
      <c r="F155" s="69">
        <v>0</v>
      </c>
      <c r="G155" s="69">
        <v>0</v>
      </c>
      <c r="H155" s="69">
        <v>1</v>
      </c>
      <c r="I155" s="69">
        <v>0</v>
      </c>
      <c r="J155" s="69">
        <v>0</v>
      </c>
      <c r="K155" s="69">
        <v>0</v>
      </c>
      <c r="L155" s="69">
        <v>0</v>
      </c>
      <c r="M155" s="69">
        <v>0</v>
      </c>
      <c r="N155" s="69">
        <v>0</v>
      </c>
      <c r="O155" s="69">
        <v>0</v>
      </c>
      <c r="P155" s="69">
        <v>0</v>
      </c>
      <c r="Q155" s="69">
        <v>2</v>
      </c>
      <c r="R155" s="69">
        <v>0</v>
      </c>
      <c r="S155" s="69">
        <v>0</v>
      </c>
      <c r="T155" s="69">
        <v>0</v>
      </c>
      <c r="U155" s="69">
        <v>0</v>
      </c>
      <c r="V155" s="69">
        <v>0</v>
      </c>
      <c r="W155" s="69">
        <v>0</v>
      </c>
      <c r="X155" s="69">
        <v>0</v>
      </c>
      <c r="Y155" s="69">
        <v>0</v>
      </c>
      <c r="Z155" s="69">
        <v>0</v>
      </c>
      <c r="AA155" s="69">
        <v>0</v>
      </c>
      <c r="AB155" s="69">
        <v>0</v>
      </c>
      <c r="AC155" s="69">
        <v>0</v>
      </c>
      <c r="AD155" s="69">
        <v>0</v>
      </c>
      <c r="AE155" s="69">
        <v>0</v>
      </c>
      <c r="AF155" s="63">
        <f t="shared" si="24"/>
        <v>0.10344827586206896</v>
      </c>
      <c r="AG155" s="63">
        <f t="shared" si="25"/>
        <v>0.40925259281898757</v>
      </c>
      <c r="AH155" s="32">
        <f t="shared" si="26"/>
        <v>0.28938528360048305</v>
      </c>
      <c r="AI155" s="24">
        <f t="shared" si="27"/>
        <v>2</v>
      </c>
      <c r="AJ155" s="63"/>
      <c r="AK155" s="63"/>
      <c r="AL155" s="69">
        <v>0</v>
      </c>
      <c r="AM155" s="69">
        <v>0</v>
      </c>
      <c r="AN155" s="69">
        <v>0</v>
      </c>
      <c r="AO155" s="69">
        <v>0</v>
      </c>
      <c r="AP155" s="69">
        <v>0</v>
      </c>
      <c r="AQ155" s="69">
        <v>0</v>
      </c>
      <c r="AR155" s="69">
        <v>0</v>
      </c>
      <c r="AS155" s="69">
        <v>0</v>
      </c>
      <c r="AT155" s="69">
        <v>0</v>
      </c>
      <c r="AU155" s="69">
        <v>0</v>
      </c>
      <c r="AV155" s="69">
        <v>0</v>
      </c>
      <c r="AW155" s="69">
        <v>0</v>
      </c>
      <c r="AX155" s="69">
        <v>0</v>
      </c>
      <c r="AY155" s="69">
        <v>0</v>
      </c>
      <c r="AZ155" s="69">
        <v>0</v>
      </c>
      <c r="BA155" s="69">
        <v>0</v>
      </c>
      <c r="BB155" s="69">
        <v>0</v>
      </c>
      <c r="BC155" s="69">
        <v>0</v>
      </c>
      <c r="BD155" s="63">
        <f t="shared" si="28"/>
        <v>0</v>
      </c>
      <c r="BE155" s="63">
        <f t="shared" si="29"/>
        <v>0</v>
      </c>
      <c r="BF155" s="32">
        <v>0</v>
      </c>
      <c r="BG155" s="24">
        <f t="shared" si="31"/>
        <v>0</v>
      </c>
      <c r="BH155" s="63"/>
      <c r="BI155" s="63"/>
      <c r="BJ155" s="69">
        <v>0</v>
      </c>
      <c r="BK155" s="69">
        <v>0</v>
      </c>
      <c r="BL155" s="69">
        <v>0</v>
      </c>
      <c r="BM155" s="69">
        <v>0</v>
      </c>
      <c r="BN155" s="69">
        <v>0</v>
      </c>
      <c r="BO155" s="69">
        <v>0</v>
      </c>
      <c r="BP155" s="69">
        <v>0</v>
      </c>
      <c r="BQ155" s="69">
        <v>0</v>
      </c>
      <c r="BR155" s="69">
        <v>0</v>
      </c>
      <c r="BS155" s="69">
        <v>0</v>
      </c>
      <c r="BT155" s="69">
        <v>0</v>
      </c>
      <c r="BU155" s="69">
        <v>0</v>
      </c>
      <c r="BV155" s="69">
        <v>0</v>
      </c>
      <c r="BW155" s="69">
        <v>0</v>
      </c>
      <c r="BX155" s="63">
        <f t="shared" si="32"/>
        <v>0</v>
      </c>
      <c r="BY155" s="63">
        <f t="shared" si="33"/>
        <v>0</v>
      </c>
      <c r="BZ155" s="32">
        <v>0</v>
      </c>
      <c r="CA155" s="24">
        <f t="shared" si="35"/>
        <v>0</v>
      </c>
    </row>
    <row r="156" spans="1:79" x14ac:dyDescent="0.25">
      <c r="A156" s="26" t="s">
        <v>65</v>
      </c>
      <c r="B156" s="26" t="s">
        <v>361</v>
      </c>
      <c r="C156" s="69">
        <v>0</v>
      </c>
      <c r="D156" s="69">
        <v>0</v>
      </c>
      <c r="E156" s="69">
        <v>2</v>
      </c>
      <c r="F156" s="69">
        <v>0</v>
      </c>
      <c r="G156" s="69">
        <v>0</v>
      </c>
      <c r="H156" s="69">
        <v>2</v>
      </c>
      <c r="I156" s="69">
        <v>3</v>
      </c>
      <c r="J156" s="69">
        <v>4</v>
      </c>
      <c r="K156" s="69">
        <v>0</v>
      </c>
      <c r="L156" s="69">
        <v>0</v>
      </c>
      <c r="M156" s="69">
        <v>0</v>
      </c>
      <c r="N156" s="69">
        <v>2</v>
      </c>
      <c r="O156" s="69">
        <v>0</v>
      </c>
      <c r="P156" s="69">
        <v>1</v>
      </c>
      <c r="Q156" s="69">
        <v>4</v>
      </c>
      <c r="R156" s="69">
        <v>0</v>
      </c>
      <c r="S156" s="69">
        <v>1</v>
      </c>
      <c r="T156" s="69">
        <v>0</v>
      </c>
      <c r="U156" s="69">
        <v>0</v>
      </c>
      <c r="V156" s="69">
        <v>0</v>
      </c>
      <c r="W156" s="69">
        <v>2</v>
      </c>
      <c r="X156" s="69">
        <v>4</v>
      </c>
      <c r="Y156" s="69">
        <v>0</v>
      </c>
      <c r="Z156" s="69">
        <v>0</v>
      </c>
      <c r="AA156" s="69">
        <v>0</v>
      </c>
      <c r="AB156" s="69">
        <v>3</v>
      </c>
      <c r="AC156" s="69">
        <v>0</v>
      </c>
      <c r="AD156" s="69">
        <v>3</v>
      </c>
      <c r="AE156" s="69">
        <v>0</v>
      </c>
      <c r="AF156" s="63">
        <f t="shared" si="24"/>
        <v>1.0689655172413792</v>
      </c>
      <c r="AG156" s="63">
        <f t="shared" si="25"/>
        <v>1.4621665549733924</v>
      </c>
      <c r="AH156" s="32">
        <f t="shared" si="26"/>
        <v>0.42209112705697793</v>
      </c>
      <c r="AI156" s="24">
        <f t="shared" si="27"/>
        <v>12</v>
      </c>
      <c r="AJ156" s="63"/>
      <c r="AK156" s="63"/>
      <c r="AL156" s="69">
        <v>0</v>
      </c>
      <c r="AM156" s="69">
        <v>0</v>
      </c>
      <c r="AN156" s="69">
        <v>2</v>
      </c>
      <c r="AO156" s="69">
        <v>3</v>
      </c>
      <c r="AP156" s="69">
        <v>3</v>
      </c>
      <c r="AQ156" s="69">
        <v>0</v>
      </c>
      <c r="AR156" s="69">
        <v>0</v>
      </c>
      <c r="AS156" s="69">
        <v>0</v>
      </c>
      <c r="AT156" s="69">
        <v>0</v>
      </c>
      <c r="AU156" s="69">
        <v>2</v>
      </c>
      <c r="AV156" s="69">
        <v>0</v>
      </c>
      <c r="AW156" s="69">
        <v>0</v>
      </c>
      <c r="AX156" s="69">
        <v>2</v>
      </c>
      <c r="AY156" s="69">
        <v>0</v>
      </c>
      <c r="AZ156" s="69">
        <v>0</v>
      </c>
      <c r="BA156" s="69">
        <v>0</v>
      </c>
      <c r="BB156" s="69">
        <v>0</v>
      </c>
      <c r="BC156" s="69">
        <v>0</v>
      </c>
      <c r="BD156" s="63">
        <f t="shared" si="28"/>
        <v>0.66666666666666663</v>
      </c>
      <c r="BE156" s="63">
        <f t="shared" si="29"/>
        <v>1.1375929179890421</v>
      </c>
      <c r="BF156" s="32">
        <f t="shared" si="30"/>
        <v>0.5087470190691683</v>
      </c>
      <c r="BG156" s="24">
        <f t="shared" si="31"/>
        <v>5</v>
      </c>
      <c r="BH156" s="63"/>
      <c r="BI156" s="63"/>
      <c r="BJ156" s="69">
        <v>0</v>
      </c>
      <c r="BK156" s="69">
        <v>0</v>
      </c>
      <c r="BL156" s="69">
        <v>0</v>
      </c>
      <c r="BM156" s="69">
        <v>2</v>
      </c>
      <c r="BN156" s="69">
        <v>0</v>
      </c>
      <c r="BO156" s="69">
        <v>0</v>
      </c>
      <c r="BP156" s="69">
        <v>0</v>
      </c>
      <c r="BQ156" s="69">
        <v>0</v>
      </c>
      <c r="BR156" s="69">
        <v>2</v>
      </c>
      <c r="BS156" s="69">
        <v>3</v>
      </c>
      <c r="BT156" s="69">
        <v>0</v>
      </c>
      <c r="BU156" s="69">
        <v>0</v>
      </c>
      <c r="BV156" s="69">
        <v>2</v>
      </c>
      <c r="BW156" s="69">
        <v>0</v>
      </c>
      <c r="BX156" s="63">
        <f t="shared" si="32"/>
        <v>0.75233357791573618</v>
      </c>
      <c r="BY156" s="63">
        <f t="shared" si="33"/>
        <v>1.2513873636966157</v>
      </c>
      <c r="BZ156" s="32">
        <f t="shared" si="34"/>
        <v>0.39572343044348107</v>
      </c>
      <c r="CA156" s="24">
        <f t="shared" si="35"/>
        <v>10</v>
      </c>
    </row>
    <row r="157" spans="1:79" x14ac:dyDescent="0.25">
      <c r="A157" s="26" t="s">
        <v>65</v>
      </c>
      <c r="B157" s="26" t="s">
        <v>362</v>
      </c>
      <c r="C157" s="69">
        <v>0</v>
      </c>
      <c r="D157" s="69">
        <v>0</v>
      </c>
      <c r="E157" s="69">
        <v>0</v>
      </c>
      <c r="F157" s="69">
        <v>0</v>
      </c>
      <c r="G157" s="69">
        <v>0</v>
      </c>
      <c r="H157" s="69">
        <v>0</v>
      </c>
      <c r="I157" s="69">
        <v>0</v>
      </c>
      <c r="J157" s="69">
        <v>0</v>
      </c>
      <c r="K157" s="69">
        <v>0</v>
      </c>
      <c r="L157" s="69">
        <v>0</v>
      </c>
      <c r="M157" s="69">
        <v>0</v>
      </c>
      <c r="N157" s="69">
        <v>0</v>
      </c>
      <c r="O157" s="69">
        <v>0</v>
      </c>
      <c r="P157" s="69">
        <v>0</v>
      </c>
      <c r="Q157" s="69">
        <v>0</v>
      </c>
      <c r="R157" s="69">
        <v>0</v>
      </c>
      <c r="S157" s="69">
        <v>0</v>
      </c>
      <c r="T157" s="69">
        <v>0</v>
      </c>
      <c r="U157" s="69">
        <v>0</v>
      </c>
      <c r="V157" s="69">
        <v>0</v>
      </c>
      <c r="W157" s="69">
        <v>0</v>
      </c>
      <c r="X157" s="69">
        <v>0</v>
      </c>
      <c r="Y157" s="69">
        <v>0</v>
      </c>
      <c r="Z157" s="69">
        <v>0</v>
      </c>
      <c r="AA157" s="69">
        <v>0</v>
      </c>
      <c r="AB157" s="69">
        <v>0</v>
      </c>
      <c r="AC157" s="69">
        <v>0</v>
      </c>
      <c r="AD157" s="69">
        <v>0</v>
      </c>
      <c r="AE157" s="69">
        <v>0</v>
      </c>
      <c r="AF157" s="63">
        <f t="shared" si="24"/>
        <v>0</v>
      </c>
      <c r="AG157" s="63">
        <f t="shared" si="25"/>
        <v>0</v>
      </c>
      <c r="AH157" s="32">
        <v>0</v>
      </c>
      <c r="AI157" s="24">
        <f t="shared" si="27"/>
        <v>0</v>
      </c>
      <c r="AJ157" s="63"/>
      <c r="AK157" s="63"/>
      <c r="AL157" s="69">
        <v>0</v>
      </c>
      <c r="AM157" s="69">
        <v>0</v>
      </c>
      <c r="AN157" s="69">
        <v>0</v>
      </c>
      <c r="AO157" s="69">
        <v>0</v>
      </c>
      <c r="AP157" s="69">
        <v>0</v>
      </c>
      <c r="AQ157" s="69">
        <v>0</v>
      </c>
      <c r="AR157" s="69">
        <v>0</v>
      </c>
      <c r="AS157" s="69">
        <v>0</v>
      </c>
      <c r="AT157" s="69">
        <v>0</v>
      </c>
      <c r="AU157" s="69">
        <v>0</v>
      </c>
      <c r="AV157" s="69">
        <v>0</v>
      </c>
      <c r="AW157" s="69">
        <v>0</v>
      </c>
      <c r="AX157" s="69">
        <v>0</v>
      </c>
      <c r="AY157" s="69">
        <v>0</v>
      </c>
      <c r="AZ157" s="69">
        <v>0</v>
      </c>
      <c r="BA157" s="69">
        <v>0</v>
      </c>
      <c r="BB157" s="69">
        <v>0</v>
      </c>
      <c r="BC157" s="69">
        <v>0</v>
      </c>
      <c r="BD157" s="63">
        <f t="shared" si="28"/>
        <v>0</v>
      </c>
      <c r="BE157" s="63">
        <f t="shared" si="29"/>
        <v>0</v>
      </c>
      <c r="BF157" s="32">
        <v>0</v>
      </c>
      <c r="BG157" s="24">
        <f t="shared" si="31"/>
        <v>0</v>
      </c>
      <c r="BH157" s="63"/>
      <c r="BI157" s="63"/>
      <c r="BJ157" s="69">
        <v>0</v>
      </c>
      <c r="BK157" s="69">
        <v>0</v>
      </c>
      <c r="BL157" s="69">
        <v>0</v>
      </c>
      <c r="BM157" s="69">
        <v>0</v>
      </c>
      <c r="BN157" s="69">
        <v>0</v>
      </c>
      <c r="BO157" s="69">
        <v>0</v>
      </c>
      <c r="BP157" s="69">
        <v>0</v>
      </c>
      <c r="BQ157" s="69">
        <v>0</v>
      </c>
      <c r="BR157" s="69">
        <v>0</v>
      </c>
      <c r="BS157" s="69">
        <v>0</v>
      </c>
      <c r="BT157" s="69">
        <v>0</v>
      </c>
      <c r="BU157" s="69">
        <v>0</v>
      </c>
      <c r="BV157" s="69">
        <v>0</v>
      </c>
      <c r="BW157" s="69">
        <v>0</v>
      </c>
      <c r="BX157" s="63">
        <f t="shared" si="32"/>
        <v>0</v>
      </c>
      <c r="BY157" s="63">
        <f t="shared" si="33"/>
        <v>0</v>
      </c>
      <c r="BZ157" s="32">
        <v>0</v>
      </c>
      <c r="CA157" s="24">
        <f t="shared" si="35"/>
        <v>0</v>
      </c>
    </row>
    <row r="158" spans="1:79" x14ac:dyDescent="0.25">
      <c r="A158" s="26" t="s">
        <v>65</v>
      </c>
      <c r="B158" s="26" t="s">
        <v>363</v>
      </c>
      <c r="C158" s="69">
        <v>0</v>
      </c>
      <c r="D158" s="69">
        <v>0</v>
      </c>
      <c r="E158" s="69">
        <v>0</v>
      </c>
      <c r="F158" s="69">
        <v>0</v>
      </c>
      <c r="G158" s="69">
        <v>0</v>
      </c>
      <c r="H158" s="69">
        <v>0</v>
      </c>
      <c r="I158" s="69">
        <v>0</v>
      </c>
      <c r="J158" s="69">
        <v>0</v>
      </c>
      <c r="K158" s="69">
        <v>0</v>
      </c>
      <c r="L158" s="69">
        <v>0</v>
      </c>
      <c r="M158" s="69">
        <v>0</v>
      </c>
      <c r="N158" s="69">
        <v>0</v>
      </c>
      <c r="O158" s="69">
        <v>0</v>
      </c>
      <c r="P158" s="69">
        <v>0</v>
      </c>
      <c r="Q158" s="69">
        <v>0</v>
      </c>
      <c r="R158" s="69">
        <v>0</v>
      </c>
      <c r="S158" s="69">
        <v>0</v>
      </c>
      <c r="T158" s="69">
        <v>0</v>
      </c>
      <c r="U158" s="69">
        <v>0</v>
      </c>
      <c r="V158" s="69">
        <v>0</v>
      </c>
      <c r="W158" s="69">
        <v>0</v>
      </c>
      <c r="X158" s="69">
        <v>0</v>
      </c>
      <c r="Y158" s="69">
        <v>0</v>
      </c>
      <c r="Z158" s="69">
        <v>0</v>
      </c>
      <c r="AA158" s="69">
        <v>0</v>
      </c>
      <c r="AB158" s="69">
        <v>0</v>
      </c>
      <c r="AC158" s="69">
        <v>0</v>
      </c>
      <c r="AD158" s="69">
        <v>0</v>
      </c>
      <c r="AE158" s="69">
        <v>0</v>
      </c>
      <c r="AF158" s="63">
        <f t="shared" si="24"/>
        <v>0</v>
      </c>
      <c r="AG158" s="63">
        <f t="shared" si="25"/>
        <v>0</v>
      </c>
      <c r="AH158" s="32">
        <v>0</v>
      </c>
      <c r="AI158" s="24">
        <f t="shared" si="27"/>
        <v>0</v>
      </c>
      <c r="AJ158" s="63"/>
      <c r="AK158" s="63"/>
      <c r="AL158" s="69">
        <v>0</v>
      </c>
      <c r="AM158" s="69">
        <v>0</v>
      </c>
      <c r="AN158" s="69">
        <v>0</v>
      </c>
      <c r="AO158" s="69">
        <v>0</v>
      </c>
      <c r="AP158" s="69">
        <v>0</v>
      </c>
      <c r="AQ158" s="69">
        <v>0</v>
      </c>
      <c r="AR158" s="69">
        <v>0</v>
      </c>
      <c r="AS158" s="69">
        <v>0</v>
      </c>
      <c r="AT158" s="69">
        <v>0</v>
      </c>
      <c r="AU158" s="69">
        <v>0</v>
      </c>
      <c r="AV158" s="69">
        <v>0</v>
      </c>
      <c r="AW158" s="69">
        <v>0</v>
      </c>
      <c r="AX158" s="69">
        <v>0</v>
      </c>
      <c r="AY158" s="69">
        <v>0</v>
      </c>
      <c r="AZ158" s="69">
        <v>0</v>
      </c>
      <c r="BA158" s="69">
        <v>0</v>
      </c>
      <c r="BB158" s="69">
        <v>0</v>
      </c>
      <c r="BC158" s="69">
        <v>0</v>
      </c>
      <c r="BD158" s="63">
        <f t="shared" si="28"/>
        <v>0</v>
      </c>
      <c r="BE158" s="63">
        <f t="shared" si="29"/>
        <v>0</v>
      </c>
      <c r="BF158" s="32">
        <v>0</v>
      </c>
      <c r="BG158" s="24">
        <f t="shared" si="31"/>
        <v>0</v>
      </c>
      <c r="BH158" s="63"/>
      <c r="BI158" s="63"/>
      <c r="BJ158" s="69">
        <v>0</v>
      </c>
      <c r="BK158" s="69">
        <v>0</v>
      </c>
      <c r="BL158" s="69">
        <v>0</v>
      </c>
      <c r="BM158" s="69">
        <v>0</v>
      </c>
      <c r="BN158" s="69">
        <v>0</v>
      </c>
      <c r="BO158" s="69">
        <v>0</v>
      </c>
      <c r="BP158" s="69">
        <v>0</v>
      </c>
      <c r="BQ158" s="69">
        <v>0</v>
      </c>
      <c r="BR158" s="69">
        <v>0</v>
      </c>
      <c r="BS158" s="69">
        <v>0</v>
      </c>
      <c r="BT158" s="69">
        <v>0</v>
      </c>
      <c r="BU158" s="69">
        <v>0</v>
      </c>
      <c r="BV158" s="69">
        <v>0</v>
      </c>
      <c r="BW158" s="69">
        <v>0</v>
      </c>
      <c r="BX158" s="63">
        <f t="shared" si="32"/>
        <v>0</v>
      </c>
      <c r="BY158" s="63">
        <f t="shared" si="33"/>
        <v>0</v>
      </c>
      <c r="BZ158" s="32">
        <v>0</v>
      </c>
      <c r="CA158" s="24">
        <f t="shared" si="35"/>
        <v>0</v>
      </c>
    </row>
    <row r="159" spans="1:79" x14ac:dyDescent="0.25">
      <c r="A159" s="26" t="s">
        <v>65</v>
      </c>
      <c r="B159" s="70" t="s">
        <v>362</v>
      </c>
      <c r="C159" s="69">
        <v>0</v>
      </c>
      <c r="D159" s="69">
        <v>0</v>
      </c>
      <c r="E159" s="69">
        <v>2</v>
      </c>
      <c r="F159" s="69">
        <v>0</v>
      </c>
      <c r="G159" s="69">
        <v>0</v>
      </c>
      <c r="H159" s="69">
        <v>2</v>
      </c>
      <c r="I159" s="69">
        <v>3</v>
      </c>
      <c r="J159" s="69">
        <v>2</v>
      </c>
      <c r="K159" s="69">
        <v>0</v>
      </c>
      <c r="L159" s="69">
        <v>0</v>
      </c>
      <c r="M159" s="69">
        <v>0</v>
      </c>
      <c r="N159" s="69">
        <v>0</v>
      </c>
      <c r="O159" s="69">
        <v>0</v>
      </c>
      <c r="P159" s="69">
        <v>0</v>
      </c>
      <c r="Q159" s="69">
        <v>2</v>
      </c>
      <c r="R159" s="69">
        <v>0</v>
      </c>
      <c r="S159" s="69">
        <v>0</v>
      </c>
      <c r="T159" s="69">
        <v>0</v>
      </c>
      <c r="U159" s="69">
        <v>0</v>
      </c>
      <c r="V159" s="69">
        <v>0</v>
      </c>
      <c r="W159" s="69">
        <v>0</v>
      </c>
      <c r="X159" s="69">
        <v>1</v>
      </c>
      <c r="Y159" s="69">
        <v>0</v>
      </c>
      <c r="Z159" s="69">
        <v>0</v>
      </c>
      <c r="AA159" s="69">
        <v>0</v>
      </c>
      <c r="AB159" s="69">
        <v>1</v>
      </c>
      <c r="AC159" s="69">
        <v>0</v>
      </c>
      <c r="AD159" s="69">
        <v>0</v>
      </c>
      <c r="AE159" s="69">
        <v>0</v>
      </c>
      <c r="AF159" s="63">
        <f t="shared" si="24"/>
        <v>0.44827586206896552</v>
      </c>
      <c r="AG159" s="63">
        <f t="shared" si="25"/>
        <v>0.86957324905264899</v>
      </c>
      <c r="AH159" s="32">
        <f t="shared" si="26"/>
        <v>0.32866779482110597</v>
      </c>
      <c r="AI159" s="24">
        <f t="shared" si="27"/>
        <v>7</v>
      </c>
      <c r="AJ159" s="63"/>
      <c r="AK159" s="63"/>
      <c r="AL159" s="69">
        <v>0</v>
      </c>
      <c r="AM159" s="69">
        <v>0</v>
      </c>
      <c r="AN159" s="69">
        <v>3</v>
      </c>
      <c r="AO159" s="69">
        <v>2</v>
      </c>
      <c r="AP159" s="69">
        <v>2</v>
      </c>
      <c r="AQ159" s="69">
        <v>0</v>
      </c>
      <c r="AR159" s="69">
        <v>0</v>
      </c>
      <c r="AS159" s="69">
        <v>0</v>
      </c>
      <c r="AT159" s="69">
        <v>0</v>
      </c>
      <c r="AU159" s="69">
        <v>2</v>
      </c>
      <c r="AV159" s="69">
        <v>0</v>
      </c>
      <c r="AW159" s="69">
        <v>0</v>
      </c>
      <c r="AX159" s="69">
        <v>0</v>
      </c>
      <c r="AY159" s="69">
        <v>0</v>
      </c>
      <c r="AZ159" s="69">
        <v>0</v>
      </c>
      <c r="BA159" s="69">
        <v>0</v>
      </c>
      <c r="BB159" s="69">
        <v>0</v>
      </c>
      <c r="BC159" s="69">
        <v>0</v>
      </c>
      <c r="BD159" s="63">
        <f t="shared" si="28"/>
        <v>0.5</v>
      </c>
      <c r="BE159" s="63">
        <f t="shared" si="29"/>
        <v>0.98518436614377802</v>
      </c>
      <c r="BF159" s="32">
        <f t="shared" si="30"/>
        <v>0.49259218307188901</v>
      </c>
      <c r="BG159" s="24">
        <f t="shared" si="31"/>
        <v>4</v>
      </c>
      <c r="BH159" s="63"/>
      <c r="BI159" s="63"/>
      <c r="BJ159" s="69">
        <v>0</v>
      </c>
      <c r="BK159" s="69">
        <v>0</v>
      </c>
      <c r="BL159" s="69">
        <v>0</v>
      </c>
      <c r="BM159" s="69">
        <v>0</v>
      </c>
      <c r="BN159" s="69">
        <v>0</v>
      </c>
      <c r="BO159" s="69">
        <v>0</v>
      </c>
      <c r="BP159" s="69">
        <v>0</v>
      </c>
      <c r="BQ159" s="69">
        <v>0</v>
      </c>
      <c r="BR159" s="69">
        <v>2</v>
      </c>
      <c r="BS159" s="69">
        <v>2</v>
      </c>
      <c r="BT159" s="69">
        <v>0</v>
      </c>
      <c r="BU159" s="69">
        <v>0</v>
      </c>
      <c r="BV159" s="69">
        <v>0</v>
      </c>
      <c r="BW159" s="69">
        <v>0</v>
      </c>
      <c r="BX159" s="63">
        <f t="shared" si="32"/>
        <v>0.44362135367465433</v>
      </c>
      <c r="BY159" s="63">
        <f t="shared" si="33"/>
        <v>0.96375942272839621</v>
      </c>
      <c r="BZ159" s="32">
        <f t="shared" si="34"/>
        <v>0.36426682231921531</v>
      </c>
      <c r="CA159" s="24">
        <f t="shared" si="35"/>
        <v>7</v>
      </c>
    </row>
    <row r="160" spans="1:79" x14ac:dyDescent="0.25">
      <c r="A160" s="26" t="s">
        <v>65</v>
      </c>
      <c r="B160" s="26" t="s">
        <v>364</v>
      </c>
      <c r="C160" s="69">
        <v>1</v>
      </c>
      <c r="D160" s="69">
        <v>0</v>
      </c>
      <c r="E160" s="69">
        <v>2</v>
      </c>
      <c r="F160" s="69">
        <v>1</v>
      </c>
      <c r="G160" s="69">
        <v>2</v>
      </c>
      <c r="H160" s="69">
        <v>3</v>
      </c>
      <c r="I160" s="69">
        <v>4</v>
      </c>
      <c r="J160" s="69">
        <v>3</v>
      </c>
      <c r="K160" s="69">
        <v>0</v>
      </c>
      <c r="L160" s="69">
        <v>2</v>
      </c>
      <c r="M160" s="69">
        <v>0</v>
      </c>
      <c r="N160" s="69">
        <v>3</v>
      </c>
      <c r="O160" s="69">
        <v>2</v>
      </c>
      <c r="P160" s="69">
        <v>1</v>
      </c>
      <c r="Q160" s="69">
        <v>2</v>
      </c>
      <c r="R160" s="69">
        <v>0</v>
      </c>
      <c r="S160" s="69">
        <v>1</v>
      </c>
      <c r="T160" s="69">
        <v>0</v>
      </c>
      <c r="U160" s="69">
        <v>0</v>
      </c>
      <c r="V160" s="69">
        <v>1</v>
      </c>
      <c r="W160" s="69">
        <v>1</v>
      </c>
      <c r="X160" s="69">
        <v>1</v>
      </c>
      <c r="Y160" s="69">
        <v>0</v>
      </c>
      <c r="Z160" s="69">
        <v>0</v>
      </c>
      <c r="AA160" s="69">
        <v>0</v>
      </c>
      <c r="AB160" s="69">
        <v>3</v>
      </c>
      <c r="AC160" s="69">
        <v>2</v>
      </c>
      <c r="AD160" s="69">
        <v>4</v>
      </c>
      <c r="AE160" s="69">
        <v>0</v>
      </c>
      <c r="AF160" s="63">
        <f t="shared" si="24"/>
        <v>1.3448275862068966</v>
      </c>
      <c r="AG160" s="63">
        <f t="shared" si="25"/>
        <v>1.2894035738878187</v>
      </c>
      <c r="AH160" s="32">
        <f t="shared" si="26"/>
        <v>0.29580946715879902</v>
      </c>
      <c r="AI160" s="24">
        <f t="shared" si="27"/>
        <v>19</v>
      </c>
      <c r="AJ160" s="63"/>
      <c r="AK160" s="63"/>
      <c r="AL160" s="69">
        <v>2</v>
      </c>
      <c r="AM160" s="69">
        <v>0</v>
      </c>
      <c r="AN160" s="69">
        <v>3</v>
      </c>
      <c r="AO160" s="69">
        <v>4</v>
      </c>
      <c r="AP160" s="69">
        <v>4</v>
      </c>
      <c r="AQ160" s="69">
        <v>2</v>
      </c>
      <c r="AR160" s="69">
        <v>0</v>
      </c>
      <c r="AS160" s="69">
        <v>3</v>
      </c>
      <c r="AT160" s="69">
        <v>3</v>
      </c>
      <c r="AU160" s="69">
        <v>2</v>
      </c>
      <c r="AV160" s="69">
        <v>2</v>
      </c>
      <c r="AW160" s="69">
        <v>2</v>
      </c>
      <c r="AX160" s="69">
        <v>0</v>
      </c>
      <c r="AY160" s="69">
        <v>2</v>
      </c>
      <c r="AZ160" s="69">
        <v>0</v>
      </c>
      <c r="BA160" s="69">
        <v>1</v>
      </c>
      <c r="BB160" s="69">
        <v>2</v>
      </c>
      <c r="BC160" s="69">
        <v>0</v>
      </c>
      <c r="BD160" s="63">
        <f t="shared" si="28"/>
        <v>1.7777777777777777</v>
      </c>
      <c r="BE160" s="63">
        <f t="shared" si="29"/>
        <v>1.3527990831890464</v>
      </c>
      <c r="BF160" s="32">
        <f t="shared" si="30"/>
        <v>0.37519895844913709</v>
      </c>
      <c r="BG160" s="24">
        <f t="shared" si="31"/>
        <v>13</v>
      </c>
      <c r="BH160" s="63"/>
      <c r="BI160" s="63"/>
      <c r="BJ160" s="69">
        <v>0</v>
      </c>
      <c r="BK160" s="69">
        <v>1</v>
      </c>
      <c r="BL160" s="69">
        <v>0</v>
      </c>
      <c r="BM160" s="69">
        <v>0</v>
      </c>
      <c r="BN160" s="69">
        <v>3</v>
      </c>
      <c r="BO160" s="69">
        <v>2</v>
      </c>
      <c r="BP160" s="69">
        <v>0</v>
      </c>
      <c r="BQ160" s="69">
        <v>2</v>
      </c>
      <c r="BR160" s="69">
        <v>4</v>
      </c>
      <c r="BS160" s="69">
        <v>4</v>
      </c>
      <c r="BT160" s="69">
        <v>5</v>
      </c>
      <c r="BU160" s="69">
        <v>0</v>
      </c>
      <c r="BV160" s="69">
        <v>2</v>
      </c>
      <c r="BW160" s="69">
        <v>2</v>
      </c>
      <c r="BX160" s="63">
        <f t="shared" si="32"/>
        <v>1.9446583636820725</v>
      </c>
      <c r="BY160" s="63">
        <f t="shared" si="33"/>
        <v>2.601963292446507</v>
      </c>
      <c r="BZ160" s="32">
        <f t="shared" si="34"/>
        <v>0.59693131824087853</v>
      </c>
      <c r="CA160" s="24">
        <f t="shared" si="35"/>
        <v>19</v>
      </c>
    </row>
    <row r="161" spans="1:79" x14ac:dyDescent="0.25">
      <c r="A161" s="26" t="s">
        <v>65</v>
      </c>
      <c r="B161" s="26" t="s">
        <v>365</v>
      </c>
      <c r="C161" s="69">
        <v>0</v>
      </c>
      <c r="D161" s="69">
        <v>0</v>
      </c>
      <c r="E161" s="69">
        <v>0</v>
      </c>
      <c r="F161" s="69">
        <v>0</v>
      </c>
      <c r="G161" s="69">
        <v>0</v>
      </c>
      <c r="H161" s="69">
        <v>0</v>
      </c>
      <c r="I161" s="69">
        <v>2</v>
      </c>
      <c r="J161" s="69">
        <v>0</v>
      </c>
      <c r="K161" s="69">
        <v>0</v>
      </c>
      <c r="L161" s="69">
        <v>0</v>
      </c>
      <c r="M161" s="69">
        <v>0</v>
      </c>
      <c r="N161" s="69">
        <v>0</v>
      </c>
      <c r="O161" s="69">
        <v>0</v>
      </c>
      <c r="P161" s="69">
        <v>0</v>
      </c>
      <c r="Q161" s="69">
        <v>0</v>
      </c>
      <c r="R161" s="69">
        <v>0</v>
      </c>
      <c r="S161" s="69">
        <v>0</v>
      </c>
      <c r="T161" s="69">
        <v>0</v>
      </c>
      <c r="U161" s="69">
        <v>0</v>
      </c>
      <c r="V161" s="69">
        <v>0</v>
      </c>
      <c r="W161" s="69">
        <v>0</v>
      </c>
      <c r="X161" s="69">
        <v>0</v>
      </c>
      <c r="Y161" s="69">
        <v>0</v>
      </c>
      <c r="Z161" s="69">
        <v>0</v>
      </c>
      <c r="AA161" s="69">
        <v>0</v>
      </c>
      <c r="AB161" s="69">
        <v>0</v>
      </c>
      <c r="AC161" s="69">
        <v>1</v>
      </c>
      <c r="AD161" s="69">
        <v>0</v>
      </c>
      <c r="AE161" s="69">
        <v>0</v>
      </c>
      <c r="AF161" s="63">
        <f t="shared" si="24"/>
        <v>0.10344827586206896</v>
      </c>
      <c r="AG161" s="63">
        <f t="shared" si="25"/>
        <v>0.40925259281898757</v>
      </c>
      <c r="AH161" s="32">
        <f t="shared" si="26"/>
        <v>0.28938528360048305</v>
      </c>
      <c r="AI161" s="24">
        <f t="shared" si="27"/>
        <v>2</v>
      </c>
      <c r="AJ161" s="63"/>
      <c r="AK161" s="63"/>
      <c r="AL161" s="69">
        <v>0</v>
      </c>
      <c r="AM161" s="69">
        <v>0</v>
      </c>
      <c r="AN161" s="69">
        <v>0</v>
      </c>
      <c r="AO161" s="69">
        <v>0</v>
      </c>
      <c r="AP161" s="69">
        <v>0</v>
      </c>
      <c r="AQ161" s="69">
        <v>0</v>
      </c>
      <c r="AR161" s="69">
        <v>0</v>
      </c>
      <c r="AS161" s="69">
        <v>0</v>
      </c>
      <c r="AT161" s="69">
        <v>0</v>
      </c>
      <c r="AU161" s="69">
        <v>0</v>
      </c>
      <c r="AV161" s="69">
        <v>0</v>
      </c>
      <c r="AW161" s="69">
        <v>0</v>
      </c>
      <c r="AX161" s="69">
        <v>0</v>
      </c>
      <c r="AY161" s="69">
        <v>0</v>
      </c>
      <c r="AZ161" s="69">
        <v>0</v>
      </c>
      <c r="BA161" s="69">
        <v>0</v>
      </c>
      <c r="BB161" s="69">
        <v>0</v>
      </c>
      <c r="BC161" s="69">
        <v>0</v>
      </c>
      <c r="BD161" s="63">
        <f t="shared" si="28"/>
        <v>0</v>
      </c>
      <c r="BE161" s="63">
        <f t="shared" si="29"/>
        <v>0</v>
      </c>
      <c r="BF161" s="32">
        <v>0</v>
      </c>
      <c r="BG161" s="24">
        <f t="shared" si="31"/>
        <v>0</v>
      </c>
      <c r="BH161" s="63"/>
      <c r="BI161" s="63"/>
      <c r="BJ161" s="69">
        <v>0</v>
      </c>
      <c r="BK161" s="69">
        <v>0</v>
      </c>
      <c r="BL161" s="69">
        <v>0</v>
      </c>
      <c r="BM161" s="69">
        <v>0</v>
      </c>
      <c r="BN161" s="69">
        <v>0</v>
      </c>
      <c r="BO161" s="69">
        <v>0</v>
      </c>
      <c r="BP161" s="69">
        <v>0</v>
      </c>
      <c r="BQ161" s="69">
        <v>0</v>
      </c>
      <c r="BR161" s="69">
        <v>0</v>
      </c>
      <c r="BS161" s="69">
        <v>0</v>
      </c>
      <c r="BT161" s="69">
        <v>0</v>
      </c>
      <c r="BU161" s="69">
        <v>0</v>
      </c>
      <c r="BV161" s="69">
        <v>0</v>
      </c>
      <c r="BW161" s="69">
        <v>0</v>
      </c>
      <c r="BX161" s="63">
        <f t="shared" si="32"/>
        <v>0</v>
      </c>
      <c r="BY161" s="63">
        <f t="shared" si="33"/>
        <v>0</v>
      </c>
      <c r="BZ161" s="32">
        <v>0</v>
      </c>
      <c r="CA161" s="24">
        <f t="shared" si="35"/>
        <v>0</v>
      </c>
    </row>
    <row r="162" spans="1:79" x14ac:dyDescent="0.25">
      <c r="A162" s="26" t="s">
        <v>65</v>
      </c>
      <c r="B162" s="26" t="s">
        <v>366</v>
      </c>
      <c r="C162" s="69">
        <v>0</v>
      </c>
      <c r="D162" s="69">
        <v>0</v>
      </c>
      <c r="E162" s="69">
        <v>0</v>
      </c>
      <c r="F162" s="69">
        <v>0</v>
      </c>
      <c r="G162" s="69">
        <v>0</v>
      </c>
      <c r="H162" s="69">
        <v>0</v>
      </c>
      <c r="I162" s="69">
        <v>0</v>
      </c>
      <c r="J162" s="69">
        <v>0</v>
      </c>
      <c r="K162" s="69">
        <v>0</v>
      </c>
      <c r="L162" s="69">
        <v>0</v>
      </c>
      <c r="M162" s="69">
        <v>0</v>
      </c>
      <c r="N162" s="69">
        <v>0</v>
      </c>
      <c r="O162" s="69">
        <v>0</v>
      </c>
      <c r="P162" s="69">
        <v>0</v>
      </c>
      <c r="Q162" s="69">
        <v>0</v>
      </c>
      <c r="R162" s="69">
        <v>0</v>
      </c>
      <c r="S162" s="69">
        <v>0</v>
      </c>
      <c r="T162" s="69">
        <v>0</v>
      </c>
      <c r="U162" s="69">
        <v>0</v>
      </c>
      <c r="V162" s="69">
        <v>0</v>
      </c>
      <c r="W162" s="69">
        <v>0</v>
      </c>
      <c r="X162" s="69">
        <v>0</v>
      </c>
      <c r="Y162" s="69">
        <v>0</v>
      </c>
      <c r="Z162" s="69">
        <v>0</v>
      </c>
      <c r="AA162" s="69">
        <v>0</v>
      </c>
      <c r="AB162" s="69">
        <v>0</v>
      </c>
      <c r="AC162" s="69">
        <v>0</v>
      </c>
      <c r="AD162" s="69">
        <v>0</v>
      </c>
      <c r="AE162" s="69">
        <v>0</v>
      </c>
      <c r="AF162" s="63">
        <f t="shared" si="24"/>
        <v>0</v>
      </c>
      <c r="AG162" s="63">
        <f t="shared" si="25"/>
        <v>0</v>
      </c>
      <c r="AH162" s="32">
        <v>0</v>
      </c>
      <c r="AI162" s="24">
        <f t="shared" si="27"/>
        <v>0</v>
      </c>
      <c r="AJ162" s="63"/>
      <c r="AK162" s="63"/>
      <c r="AL162" s="69">
        <v>0</v>
      </c>
      <c r="AM162" s="69">
        <v>0</v>
      </c>
      <c r="AN162" s="69">
        <v>0</v>
      </c>
      <c r="AO162" s="69">
        <v>0</v>
      </c>
      <c r="AP162" s="69">
        <v>0</v>
      </c>
      <c r="AQ162" s="69">
        <v>0</v>
      </c>
      <c r="AR162" s="69">
        <v>0</v>
      </c>
      <c r="AS162" s="69">
        <v>0</v>
      </c>
      <c r="AT162" s="69">
        <v>0</v>
      </c>
      <c r="AU162" s="69">
        <v>0</v>
      </c>
      <c r="AV162" s="69">
        <v>0</v>
      </c>
      <c r="AW162" s="69">
        <v>0</v>
      </c>
      <c r="AX162" s="69">
        <v>0</v>
      </c>
      <c r="AY162" s="69">
        <v>0</v>
      </c>
      <c r="AZ162" s="69">
        <v>0</v>
      </c>
      <c r="BA162" s="69">
        <v>0</v>
      </c>
      <c r="BB162" s="69">
        <v>0</v>
      </c>
      <c r="BC162" s="69">
        <v>0</v>
      </c>
      <c r="BD162" s="63">
        <f t="shared" si="28"/>
        <v>0</v>
      </c>
      <c r="BE162" s="63">
        <f t="shared" si="29"/>
        <v>0</v>
      </c>
      <c r="BF162" s="32">
        <v>0</v>
      </c>
      <c r="BG162" s="24">
        <f t="shared" si="31"/>
        <v>0</v>
      </c>
      <c r="BH162" s="63"/>
      <c r="BI162" s="63"/>
      <c r="BJ162" s="69">
        <v>0</v>
      </c>
      <c r="BK162" s="69">
        <v>0</v>
      </c>
      <c r="BL162" s="69">
        <v>0</v>
      </c>
      <c r="BM162" s="69">
        <v>0</v>
      </c>
      <c r="BN162" s="69">
        <v>0</v>
      </c>
      <c r="BO162" s="69">
        <v>0</v>
      </c>
      <c r="BP162" s="69">
        <v>0</v>
      </c>
      <c r="BQ162" s="69">
        <v>0</v>
      </c>
      <c r="BR162" s="69">
        <v>0</v>
      </c>
      <c r="BS162" s="69">
        <v>0</v>
      </c>
      <c r="BT162" s="69">
        <v>0</v>
      </c>
      <c r="BU162" s="69">
        <v>0</v>
      </c>
      <c r="BV162" s="69">
        <v>0</v>
      </c>
      <c r="BW162" s="69">
        <v>0</v>
      </c>
      <c r="BX162" s="63">
        <f t="shared" si="32"/>
        <v>0</v>
      </c>
      <c r="BY162" s="63">
        <f t="shared" si="33"/>
        <v>0</v>
      </c>
      <c r="BZ162" s="32">
        <v>0</v>
      </c>
      <c r="CA162" s="24">
        <f t="shared" si="35"/>
        <v>0</v>
      </c>
    </row>
    <row r="163" spans="1:79" x14ac:dyDescent="0.25">
      <c r="A163" s="26" t="s">
        <v>65</v>
      </c>
      <c r="B163" s="26" t="s">
        <v>367</v>
      </c>
      <c r="C163" s="69">
        <v>0</v>
      </c>
      <c r="D163" s="69">
        <v>0</v>
      </c>
      <c r="E163" s="69">
        <v>0</v>
      </c>
      <c r="F163" s="69">
        <v>0</v>
      </c>
      <c r="G163" s="69">
        <v>0</v>
      </c>
      <c r="H163" s="69">
        <v>0</v>
      </c>
      <c r="I163" s="69">
        <v>0</v>
      </c>
      <c r="J163" s="69">
        <v>0</v>
      </c>
      <c r="K163" s="69">
        <v>0</v>
      </c>
      <c r="L163" s="69">
        <v>0</v>
      </c>
      <c r="M163" s="69">
        <v>0</v>
      </c>
      <c r="N163" s="69">
        <v>0</v>
      </c>
      <c r="O163" s="69">
        <v>0</v>
      </c>
      <c r="P163" s="69">
        <v>0</v>
      </c>
      <c r="Q163" s="69">
        <v>0</v>
      </c>
      <c r="R163" s="69">
        <v>0</v>
      </c>
      <c r="S163" s="69">
        <v>0</v>
      </c>
      <c r="T163" s="69">
        <v>0</v>
      </c>
      <c r="U163" s="69">
        <v>0</v>
      </c>
      <c r="V163" s="69">
        <v>0</v>
      </c>
      <c r="W163" s="69">
        <v>0</v>
      </c>
      <c r="X163" s="69">
        <v>0</v>
      </c>
      <c r="Y163" s="69">
        <v>0</v>
      </c>
      <c r="Z163" s="69">
        <v>0</v>
      </c>
      <c r="AA163" s="69">
        <v>0</v>
      </c>
      <c r="AB163" s="69">
        <v>0</v>
      </c>
      <c r="AC163" s="69">
        <v>0</v>
      </c>
      <c r="AD163" s="69">
        <v>0</v>
      </c>
      <c r="AE163" s="69">
        <v>0</v>
      </c>
      <c r="AF163" s="63">
        <f t="shared" si="24"/>
        <v>0</v>
      </c>
      <c r="AG163" s="63">
        <f t="shared" si="25"/>
        <v>0</v>
      </c>
      <c r="AH163" s="32">
        <v>0</v>
      </c>
      <c r="AI163" s="24">
        <f t="shared" si="27"/>
        <v>0</v>
      </c>
      <c r="AJ163" s="63"/>
      <c r="AK163" s="63"/>
      <c r="AL163" s="69">
        <v>0</v>
      </c>
      <c r="AM163" s="69">
        <v>0</v>
      </c>
      <c r="AN163" s="69">
        <v>0</v>
      </c>
      <c r="AO163" s="69">
        <v>0</v>
      </c>
      <c r="AP163" s="69">
        <v>0</v>
      </c>
      <c r="AQ163" s="69">
        <v>0</v>
      </c>
      <c r="AR163" s="69">
        <v>0</v>
      </c>
      <c r="AS163" s="69">
        <v>0</v>
      </c>
      <c r="AT163" s="69">
        <v>0</v>
      </c>
      <c r="AU163" s="69">
        <v>0</v>
      </c>
      <c r="AV163" s="69">
        <v>0</v>
      </c>
      <c r="AW163" s="69">
        <v>0</v>
      </c>
      <c r="AX163" s="69">
        <v>0</v>
      </c>
      <c r="AY163" s="69">
        <v>0</v>
      </c>
      <c r="AZ163" s="69">
        <v>0</v>
      </c>
      <c r="BA163" s="69">
        <v>0</v>
      </c>
      <c r="BB163" s="69">
        <v>0</v>
      </c>
      <c r="BC163" s="69">
        <v>0</v>
      </c>
      <c r="BD163" s="63">
        <f t="shared" si="28"/>
        <v>0</v>
      </c>
      <c r="BE163" s="63">
        <f t="shared" si="29"/>
        <v>0</v>
      </c>
      <c r="BF163" s="32">
        <v>0</v>
      </c>
      <c r="BG163" s="24">
        <f t="shared" si="31"/>
        <v>0</v>
      </c>
      <c r="BH163" s="63"/>
      <c r="BI163" s="63"/>
      <c r="BJ163" s="69">
        <v>0</v>
      </c>
      <c r="BK163" s="69">
        <v>0</v>
      </c>
      <c r="BL163" s="69">
        <v>0</v>
      </c>
      <c r="BM163" s="69">
        <v>0</v>
      </c>
      <c r="BN163" s="69">
        <v>0</v>
      </c>
      <c r="BO163" s="69">
        <v>0</v>
      </c>
      <c r="BP163" s="69">
        <v>0</v>
      </c>
      <c r="BQ163" s="69">
        <v>0</v>
      </c>
      <c r="BR163" s="69">
        <v>0</v>
      </c>
      <c r="BS163" s="69">
        <v>0</v>
      </c>
      <c r="BT163" s="69">
        <v>0</v>
      </c>
      <c r="BU163" s="69">
        <v>0</v>
      </c>
      <c r="BV163" s="69">
        <v>0</v>
      </c>
      <c r="BW163" s="69">
        <v>0</v>
      </c>
      <c r="BX163" s="63">
        <f t="shared" si="32"/>
        <v>0</v>
      </c>
      <c r="BY163" s="63">
        <f t="shared" si="33"/>
        <v>0</v>
      </c>
      <c r="BZ163" s="32">
        <v>0</v>
      </c>
      <c r="CA163" s="24">
        <f t="shared" si="35"/>
        <v>0</v>
      </c>
    </row>
    <row r="164" spans="1:79" x14ac:dyDescent="0.25">
      <c r="A164" s="26" t="s">
        <v>65</v>
      </c>
      <c r="B164" s="26" t="s">
        <v>368</v>
      </c>
      <c r="C164" s="69">
        <v>0</v>
      </c>
      <c r="D164" s="69">
        <v>0</v>
      </c>
      <c r="E164" s="69">
        <v>0</v>
      </c>
      <c r="F164" s="69">
        <v>0</v>
      </c>
      <c r="G164" s="69">
        <v>0</v>
      </c>
      <c r="H164" s="69">
        <v>0</v>
      </c>
      <c r="I164" s="69">
        <v>0</v>
      </c>
      <c r="J164" s="69">
        <v>0</v>
      </c>
      <c r="K164" s="69">
        <v>0</v>
      </c>
      <c r="L164" s="69">
        <v>0</v>
      </c>
      <c r="M164" s="69">
        <v>0</v>
      </c>
      <c r="N164" s="69">
        <v>0</v>
      </c>
      <c r="O164" s="69">
        <v>0</v>
      </c>
      <c r="P164" s="69">
        <v>0</v>
      </c>
      <c r="Q164" s="69">
        <v>0</v>
      </c>
      <c r="R164" s="69">
        <v>0</v>
      </c>
      <c r="S164" s="69">
        <v>0</v>
      </c>
      <c r="T164" s="69">
        <v>0</v>
      </c>
      <c r="U164" s="69">
        <v>0</v>
      </c>
      <c r="V164" s="69">
        <v>0</v>
      </c>
      <c r="W164" s="69">
        <v>0</v>
      </c>
      <c r="X164" s="69">
        <v>0</v>
      </c>
      <c r="Y164" s="69">
        <v>0</v>
      </c>
      <c r="Z164" s="69">
        <v>0</v>
      </c>
      <c r="AA164" s="69">
        <v>0</v>
      </c>
      <c r="AB164" s="69">
        <v>0</v>
      </c>
      <c r="AC164" s="69">
        <v>0</v>
      </c>
      <c r="AD164" s="69">
        <v>0</v>
      </c>
      <c r="AE164" s="69">
        <v>0</v>
      </c>
      <c r="AF164" s="63">
        <f t="shared" si="24"/>
        <v>0</v>
      </c>
      <c r="AG164" s="63">
        <f t="shared" si="25"/>
        <v>0</v>
      </c>
      <c r="AH164" s="32">
        <v>0</v>
      </c>
      <c r="AI164" s="24">
        <f t="shared" si="27"/>
        <v>0</v>
      </c>
      <c r="AJ164" s="63"/>
      <c r="AK164" s="63"/>
      <c r="AL164" s="69">
        <v>0</v>
      </c>
      <c r="AM164" s="69">
        <v>0</v>
      </c>
      <c r="AN164" s="69">
        <v>0</v>
      </c>
      <c r="AO164" s="69">
        <v>0</v>
      </c>
      <c r="AP164" s="69">
        <v>0</v>
      </c>
      <c r="AQ164" s="69">
        <v>0</v>
      </c>
      <c r="AR164" s="69">
        <v>0</v>
      </c>
      <c r="AS164" s="69">
        <v>0</v>
      </c>
      <c r="AT164" s="69">
        <v>0</v>
      </c>
      <c r="AU164" s="69">
        <v>0</v>
      </c>
      <c r="AV164" s="69">
        <v>0</v>
      </c>
      <c r="AW164" s="69">
        <v>0</v>
      </c>
      <c r="AX164" s="69">
        <v>0</v>
      </c>
      <c r="AY164" s="69">
        <v>0</v>
      </c>
      <c r="AZ164" s="69">
        <v>0</v>
      </c>
      <c r="BA164" s="69">
        <v>0</v>
      </c>
      <c r="BB164" s="69">
        <v>0</v>
      </c>
      <c r="BC164" s="69">
        <v>0</v>
      </c>
      <c r="BD164" s="63">
        <f t="shared" si="28"/>
        <v>0</v>
      </c>
      <c r="BE164" s="63">
        <f t="shared" si="29"/>
        <v>0</v>
      </c>
      <c r="BF164" s="32">
        <v>0</v>
      </c>
      <c r="BG164" s="24">
        <f t="shared" si="31"/>
        <v>0</v>
      </c>
      <c r="BH164" s="63"/>
      <c r="BI164" s="63"/>
      <c r="BJ164" s="69">
        <v>0</v>
      </c>
      <c r="BK164" s="69">
        <v>0</v>
      </c>
      <c r="BL164" s="69">
        <v>0</v>
      </c>
      <c r="BM164" s="69">
        <v>0</v>
      </c>
      <c r="BN164" s="69">
        <v>0</v>
      </c>
      <c r="BO164" s="69">
        <v>0</v>
      </c>
      <c r="BP164" s="69">
        <v>0</v>
      </c>
      <c r="BQ164" s="69">
        <v>0</v>
      </c>
      <c r="BR164" s="69">
        <v>0</v>
      </c>
      <c r="BS164" s="69">
        <v>0</v>
      </c>
      <c r="BT164" s="69">
        <v>0</v>
      </c>
      <c r="BU164" s="69">
        <v>0</v>
      </c>
      <c r="BV164" s="69">
        <v>0</v>
      </c>
      <c r="BW164" s="69">
        <v>0</v>
      </c>
      <c r="BX164" s="63">
        <f t="shared" si="32"/>
        <v>0</v>
      </c>
      <c r="BY164" s="63">
        <f t="shared" si="33"/>
        <v>0</v>
      </c>
      <c r="BZ164" s="32">
        <v>0</v>
      </c>
      <c r="CA164" s="24">
        <f t="shared" si="35"/>
        <v>0</v>
      </c>
    </row>
    <row r="165" spans="1:79" x14ac:dyDescent="0.25">
      <c r="A165" s="26" t="s">
        <v>65</v>
      </c>
      <c r="B165" s="26" t="s">
        <v>369</v>
      </c>
      <c r="C165" s="69">
        <v>0</v>
      </c>
      <c r="D165" s="69">
        <v>0</v>
      </c>
      <c r="E165" s="69">
        <v>0</v>
      </c>
      <c r="F165" s="69">
        <v>0</v>
      </c>
      <c r="G165" s="69">
        <v>1</v>
      </c>
      <c r="H165" s="69">
        <v>0</v>
      </c>
      <c r="I165" s="69">
        <v>0</v>
      </c>
      <c r="J165" s="69">
        <v>0</v>
      </c>
      <c r="K165" s="69">
        <v>0</v>
      </c>
      <c r="L165" s="69">
        <v>0</v>
      </c>
      <c r="M165" s="69">
        <v>0</v>
      </c>
      <c r="N165" s="69">
        <v>0</v>
      </c>
      <c r="O165" s="69">
        <v>0</v>
      </c>
      <c r="P165" s="69">
        <v>0</v>
      </c>
      <c r="Q165" s="69">
        <v>0</v>
      </c>
      <c r="R165" s="69">
        <v>0</v>
      </c>
      <c r="S165" s="69">
        <v>0</v>
      </c>
      <c r="T165" s="69">
        <v>0</v>
      </c>
      <c r="U165" s="69">
        <v>0</v>
      </c>
      <c r="V165" s="69">
        <v>0</v>
      </c>
      <c r="W165" s="69">
        <v>0</v>
      </c>
      <c r="X165" s="69">
        <v>0</v>
      </c>
      <c r="Y165" s="69">
        <v>0</v>
      </c>
      <c r="Z165" s="69">
        <v>0</v>
      </c>
      <c r="AA165" s="69">
        <v>0</v>
      </c>
      <c r="AB165" s="69">
        <v>0</v>
      </c>
      <c r="AC165" s="69">
        <v>0</v>
      </c>
      <c r="AD165" s="69">
        <v>0</v>
      </c>
      <c r="AE165" s="69">
        <v>0</v>
      </c>
      <c r="AF165" s="63">
        <f t="shared" si="24"/>
        <v>3.4482758620689655E-2</v>
      </c>
      <c r="AG165" s="63">
        <f t="shared" si="25"/>
        <v>0.18569533817705186</v>
      </c>
      <c r="AH165" s="32">
        <f t="shared" si="26"/>
        <v>0.18569533817705186</v>
      </c>
      <c r="AI165" s="24">
        <f t="shared" si="27"/>
        <v>1</v>
      </c>
      <c r="AJ165" s="63"/>
      <c r="AK165" s="63"/>
      <c r="AL165" s="69">
        <v>0</v>
      </c>
      <c r="AM165" s="69">
        <v>0</v>
      </c>
      <c r="AN165" s="69">
        <v>0</v>
      </c>
      <c r="AO165" s="69">
        <v>0</v>
      </c>
      <c r="AP165" s="69">
        <v>0</v>
      </c>
      <c r="AQ165" s="69">
        <v>0</v>
      </c>
      <c r="AR165" s="69">
        <v>0</v>
      </c>
      <c r="AS165" s="69">
        <v>0</v>
      </c>
      <c r="AT165" s="69">
        <v>0</v>
      </c>
      <c r="AU165" s="69">
        <v>0</v>
      </c>
      <c r="AV165" s="69">
        <v>0</v>
      </c>
      <c r="AW165" s="69">
        <v>0</v>
      </c>
      <c r="AX165" s="69">
        <v>0</v>
      </c>
      <c r="AY165" s="69">
        <v>0</v>
      </c>
      <c r="AZ165" s="69">
        <v>0</v>
      </c>
      <c r="BA165" s="69">
        <v>0</v>
      </c>
      <c r="BB165" s="69">
        <v>0</v>
      </c>
      <c r="BC165" s="69">
        <v>0</v>
      </c>
      <c r="BD165" s="63">
        <f t="shared" si="28"/>
        <v>0</v>
      </c>
      <c r="BE165" s="63">
        <f t="shared" si="29"/>
        <v>0</v>
      </c>
      <c r="BF165" s="32">
        <v>0</v>
      </c>
      <c r="BG165" s="24">
        <f t="shared" si="31"/>
        <v>0</v>
      </c>
      <c r="BH165" s="63"/>
      <c r="BI165" s="63"/>
      <c r="BJ165" s="69">
        <v>0</v>
      </c>
      <c r="BK165" s="69">
        <v>0</v>
      </c>
      <c r="BL165" s="69">
        <v>0</v>
      </c>
      <c r="BM165" s="69">
        <v>4</v>
      </c>
      <c r="BN165" s="69">
        <v>0</v>
      </c>
      <c r="BO165" s="69">
        <v>0</v>
      </c>
      <c r="BP165" s="69">
        <v>0</v>
      </c>
      <c r="BQ165" s="69">
        <v>0</v>
      </c>
      <c r="BR165" s="69">
        <v>0</v>
      </c>
      <c r="BS165" s="69">
        <v>0</v>
      </c>
      <c r="BT165" s="69">
        <v>0</v>
      </c>
      <c r="BU165" s="69">
        <v>0</v>
      </c>
      <c r="BV165" s="69">
        <v>0</v>
      </c>
      <c r="BW165" s="69">
        <v>0</v>
      </c>
      <c r="BX165" s="63">
        <f t="shared" si="32"/>
        <v>0.14814814814814814</v>
      </c>
      <c r="BY165" s="63">
        <f t="shared" si="33"/>
        <v>0.76980035891950105</v>
      </c>
      <c r="BZ165" s="32">
        <f t="shared" si="34"/>
        <v>0.76980035891950105</v>
      </c>
      <c r="CA165" s="24">
        <f t="shared" si="35"/>
        <v>1</v>
      </c>
    </row>
    <row r="166" spans="1:79" x14ac:dyDescent="0.25">
      <c r="A166" s="26" t="s">
        <v>65</v>
      </c>
      <c r="B166" s="26" t="s">
        <v>370</v>
      </c>
      <c r="C166" s="69">
        <v>0</v>
      </c>
      <c r="D166" s="69">
        <v>1</v>
      </c>
      <c r="E166" s="69">
        <v>0</v>
      </c>
      <c r="F166" s="69">
        <v>0</v>
      </c>
      <c r="G166" s="69">
        <v>0</v>
      </c>
      <c r="H166" s="69">
        <v>0</v>
      </c>
      <c r="I166" s="69">
        <v>0</v>
      </c>
      <c r="J166" s="69">
        <v>0</v>
      </c>
      <c r="K166" s="69">
        <v>0</v>
      </c>
      <c r="L166" s="69">
        <v>0</v>
      </c>
      <c r="M166" s="69">
        <v>0</v>
      </c>
      <c r="N166" s="69">
        <v>0</v>
      </c>
      <c r="O166" s="69">
        <v>0</v>
      </c>
      <c r="P166" s="69">
        <v>0</v>
      </c>
      <c r="Q166" s="69">
        <v>0</v>
      </c>
      <c r="R166" s="69">
        <v>0</v>
      </c>
      <c r="S166" s="69">
        <v>0</v>
      </c>
      <c r="T166" s="69">
        <v>0</v>
      </c>
      <c r="U166" s="69">
        <v>0</v>
      </c>
      <c r="V166" s="69">
        <v>0</v>
      </c>
      <c r="W166" s="69">
        <v>0</v>
      </c>
      <c r="X166" s="69">
        <v>0</v>
      </c>
      <c r="Y166" s="69">
        <v>0</v>
      </c>
      <c r="Z166" s="69">
        <v>0</v>
      </c>
      <c r="AA166" s="69">
        <v>0</v>
      </c>
      <c r="AB166" s="69">
        <v>0</v>
      </c>
      <c r="AC166" s="69">
        <v>0</v>
      </c>
      <c r="AD166" s="69">
        <v>0</v>
      </c>
      <c r="AE166" s="69">
        <v>0</v>
      </c>
      <c r="AF166" s="63">
        <f t="shared" si="24"/>
        <v>3.4482758620689655E-2</v>
      </c>
      <c r="AG166" s="63">
        <f t="shared" si="25"/>
        <v>0.18569533817705186</v>
      </c>
      <c r="AH166" s="32">
        <f t="shared" si="26"/>
        <v>0.18569533817705186</v>
      </c>
      <c r="AI166" s="24">
        <f t="shared" si="27"/>
        <v>1</v>
      </c>
      <c r="AJ166" s="63"/>
      <c r="AK166" s="63"/>
      <c r="AL166" s="69">
        <v>0</v>
      </c>
      <c r="AM166" s="69">
        <v>0</v>
      </c>
      <c r="AN166" s="69">
        <v>0</v>
      </c>
      <c r="AO166" s="69">
        <v>1</v>
      </c>
      <c r="AP166" s="69">
        <v>0</v>
      </c>
      <c r="AQ166" s="69">
        <v>0</v>
      </c>
      <c r="AR166" s="69">
        <v>0</v>
      </c>
      <c r="AS166" s="69">
        <v>0</v>
      </c>
      <c r="AT166" s="69">
        <v>0</v>
      </c>
      <c r="AU166" s="69">
        <v>0</v>
      </c>
      <c r="AV166" s="69">
        <v>0</v>
      </c>
      <c r="AW166" s="69">
        <v>0</v>
      </c>
      <c r="AX166" s="69">
        <v>0</v>
      </c>
      <c r="AY166" s="69">
        <v>0</v>
      </c>
      <c r="AZ166" s="69">
        <v>0</v>
      </c>
      <c r="BA166" s="69">
        <v>0</v>
      </c>
      <c r="BB166" s="69">
        <v>0</v>
      </c>
      <c r="BC166" s="69">
        <v>0</v>
      </c>
      <c r="BD166" s="63">
        <f t="shared" si="28"/>
        <v>5.5555555555555552E-2</v>
      </c>
      <c r="BE166" s="63">
        <f t="shared" si="29"/>
        <v>0.23570226039551584</v>
      </c>
      <c r="BF166" s="32">
        <f t="shared" si="30"/>
        <v>0.23570226039551584</v>
      </c>
      <c r="BG166" s="24">
        <f t="shared" si="31"/>
        <v>1</v>
      </c>
      <c r="BH166" s="63"/>
      <c r="BI166" s="63"/>
      <c r="BJ166" s="69">
        <v>0</v>
      </c>
      <c r="BK166" s="69">
        <v>0</v>
      </c>
      <c r="BL166" s="69">
        <v>0</v>
      </c>
      <c r="BM166" s="69">
        <v>0</v>
      </c>
      <c r="BN166" s="69">
        <v>0</v>
      </c>
      <c r="BO166" s="69">
        <v>0</v>
      </c>
      <c r="BP166" s="69">
        <v>0</v>
      </c>
      <c r="BQ166" s="69">
        <v>0</v>
      </c>
      <c r="BR166" s="69">
        <v>0</v>
      </c>
      <c r="BS166" s="69">
        <v>0</v>
      </c>
      <c r="BT166" s="69">
        <v>0</v>
      </c>
      <c r="BU166" s="69">
        <v>0</v>
      </c>
      <c r="BV166" s="69">
        <v>0</v>
      </c>
      <c r="BW166" s="69">
        <v>0</v>
      </c>
      <c r="BX166" s="63">
        <f t="shared" si="32"/>
        <v>5.6554076901725453E-2</v>
      </c>
      <c r="BY166" s="63">
        <f t="shared" si="33"/>
        <v>0.19882749706143885</v>
      </c>
      <c r="BZ166" s="32">
        <f t="shared" si="34"/>
        <v>9.9413748530719423E-2</v>
      </c>
      <c r="CA166" s="24">
        <f t="shared" si="35"/>
        <v>4</v>
      </c>
    </row>
    <row r="167" spans="1:79" x14ac:dyDescent="0.25">
      <c r="A167" s="26" t="s">
        <v>65</v>
      </c>
      <c r="B167" s="26" t="s">
        <v>371</v>
      </c>
      <c r="C167" s="69">
        <v>2</v>
      </c>
      <c r="D167" s="69">
        <v>4</v>
      </c>
      <c r="E167" s="69">
        <v>1</v>
      </c>
      <c r="F167" s="69">
        <v>3</v>
      </c>
      <c r="G167" s="69">
        <v>0</v>
      </c>
      <c r="H167" s="69">
        <v>0</v>
      </c>
      <c r="I167" s="69">
        <v>2</v>
      </c>
      <c r="J167" s="69">
        <v>0</v>
      </c>
      <c r="K167" s="69">
        <v>0</v>
      </c>
      <c r="L167" s="69">
        <v>0</v>
      </c>
      <c r="M167" s="69">
        <v>0</v>
      </c>
      <c r="N167" s="69">
        <v>2</v>
      </c>
      <c r="O167" s="69">
        <v>0</v>
      </c>
      <c r="P167" s="69">
        <v>0</v>
      </c>
      <c r="Q167" s="69">
        <v>2</v>
      </c>
      <c r="R167" s="69">
        <v>1</v>
      </c>
      <c r="S167" s="69">
        <v>0</v>
      </c>
      <c r="T167" s="69">
        <v>2</v>
      </c>
      <c r="U167" s="69">
        <v>0</v>
      </c>
      <c r="V167" s="69">
        <v>0</v>
      </c>
      <c r="W167" s="69">
        <v>2</v>
      </c>
      <c r="X167" s="69">
        <v>4</v>
      </c>
      <c r="Y167" s="69">
        <v>0</v>
      </c>
      <c r="Z167" s="69">
        <v>0</v>
      </c>
      <c r="AA167" s="69">
        <v>0</v>
      </c>
      <c r="AB167" s="69">
        <v>2</v>
      </c>
      <c r="AC167" s="69">
        <v>2</v>
      </c>
      <c r="AD167" s="69">
        <v>0</v>
      </c>
      <c r="AE167" s="69">
        <v>0</v>
      </c>
      <c r="AF167" s="63">
        <f t="shared" si="24"/>
        <v>1</v>
      </c>
      <c r="AG167" s="63">
        <f t="shared" si="25"/>
        <v>1.2817398889233114</v>
      </c>
      <c r="AH167" s="32">
        <f t="shared" si="26"/>
        <v>0.35549068394773209</v>
      </c>
      <c r="AI167" s="24">
        <f t="shared" si="27"/>
        <v>13</v>
      </c>
      <c r="AJ167" s="63"/>
      <c r="AK167" s="63"/>
      <c r="AL167" s="69">
        <v>2</v>
      </c>
      <c r="AM167" s="69">
        <v>2</v>
      </c>
      <c r="AN167" s="69">
        <v>3</v>
      </c>
      <c r="AO167" s="69">
        <v>3</v>
      </c>
      <c r="AP167" s="69">
        <v>3</v>
      </c>
      <c r="AQ167" s="69">
        <v>2</v>
      </c>
      <c r="AR167" s="69">
        <v>1</v>
      </c>
      <c r="AS167" s="69">
        <v>0</v>
      </c>
      <c r="AT167" s="69">
        <v>0</v>
      </c>
      <c r="AU167" s="69">
        <v>2</v>
      </c>
      <c r="AV167" s="69">
        <v>0</v>
      </c>
      <c r="AW167" s="69">
        <v>0</v>
      </c>
      <c r="AX167" s="69">
        <v>2</v>
      </c>
      <c r="AY167" s="69">
        <v>0</v>
      </c>
      <c r="AZ167" s="69">
        <v>0</v>
      </c>
      <c r="BA167" s="69">
        <v>2</v>
      </c>
      <c r="BB167" s="69">
        <v>0</v>
      </c>
      <c r="BC167" s="69">
        <v>0</v>
      </c>
      <c r="BD167" s="63">
        <f t="shared" si="28"/>
        <v>1.2222222222222223</v>
      </c>
      <c r="BE167" s="63">
        <f t="shared" si="29"/>
        <v>1.2153699778283713</v>
      </c>
      <c r="BF167" s="32">
        <f t="shared" si="30"/>
        <v>0.38433373297259971</v>
      </c>
      <c r="BG167" s="24">
        <f t="shared" si="31"/>
        <v>10</v>
      </c>
      <c r="BH167" s="63"/>
      <c r="BI167" s="63"/>
      <c r="BJ167" s="69">
        <v>0</v>
      </c>
      <c r="BK167" s="69">
        <v>0</v>
      </c>
      <c r="BL167" s="69">
        <v>0</v>
      </c>
      <c r="BM167" s="69">
        <v>3</v>
      </c>
      <c r="BN167" s="69">
        <v>0</v>
      </c>
      <c r="BO167" s="69">
        <v>0</v>
      </c>
      <c r="BP167" s="69">
        <v>0</v>
      </c>
      <c r="BQ167" s="69">
        <v>0</v>
      </c>
      <c r="BR167" s="69">
        <v>3</v>
      </c>
      <c r="BS167" s="69">
        <v>0</v>
      </c>
      <c r="BT167" s="69">
        <v>0</v>
      </c>
      <c r="BU167" s="69">
        <v>0</v>
      </c>
      <c r="BV167" s="69">
        <v>2</v>
      </c>
      <c r="BW167" s="69">
        <v>0</v>
      </c>
      <c r="BX167" s="63">
        <f t="shared" si="32"/>
        <v>0.99340466418604423</v>
      </c>
      <c r="BY167" s="63">
        <f t="shared" si="33"/>
        <v>2.0613068804250898</v>
      </c>
      <c r="BZ167" s="32">
        <f t="shared" si="34"/>
        <v>0.65184246987196337</v>
      </c>
      <c r="CA167" s="24">
        <f t="shared" si="35"/>
        <v>10</v>
      </c>
    </row>
    <row r="168" spans="1:79" x14ac:dyDescent="0.25">
      <c r="A168" s="26" t="s">
        <v>65</v>
      </c>
      <c r="B168" s="26" t="s">
        <v>372</v>
      </c>
      <c r="C168" s="69">
        <v>3</v>
      </c>
      <c r="D168" s="69">
        <v>3</v>
      </c>
      <c r="E168" s="69">
        <v>2</v>
      </c>
      <c r="F168" s="69">
        <v>4</v>
      </c>
      <c r="G168" s="69">
        <v>3</v>
      </c>
      <c r="H168" s="69">
        <v>2</v>
      </c>
      <c r="I168" s="69">
        <v>4</v>
      </c>
      <c r="J168" s="69">
        <v>2</v>
      </c>
      <c r="K168" s="69">
        <v>0</v>
      </c>
      <c r="L168" s="69">
        <v>0</v>
      </c>
      <c r="M168" s="69">
        <v>0</v>
      </c>
      <c r="N168" s="69">
        <v>1</v>
      </c>
      <c r="O168" s="69">
        <v>0</v>
      </c>
      <c r="P168" s="69">
        <v>0</v>
      </c>
      <c r="Q168" s="69">
        <v>2</v>
      </c>
      <c r="R168" s="69">
        <v>3</v>
      </c>
      <c r="S168" s="69">
        <v>0</v>
      </c>
      <c r="T168" s="69">
        <v>2</v>
      </c>
      <c r="U168" s="69">
        <v>0</v>
      </c>
      <c r="V168" s="69">
        <v>0</v>
      </c>
      <c r="W168" s="69">
        <v>0</v>
      </c>
      <c r="X168" s="69">
        <v>4</v>
      </c>
      <c r="Y168" s="69">
        <v>0</v>
      </c>
      <c r="Z168" s="69">
        <v>0</v>
      </c>
      <c r="AA168" s="69">
        <v>2</v>
      </c>
      <c r="AB168" s="69">
        <v>0</v>
      </c>
      <c r="AC168" s="69">
        <v>0</v>
      </c>
      <c r="AD168" s="69">
        <v>2</v>
      </c>
      <c r="AE168" s="69">
        <v>2</v>
      </c>
      <c r="AF168" s="63">
        <f t="shared" si="24"/>
        <v>1.4137931034482758</v>
      </c>
      <c r="AG168" s="63">
        <f t="shared" si="25"/>
        <v>1.4520242367937435</v>
      </c>
      <c r="AH168" s="32">
        <f t="shared" si="26"/>
        <v>0.36300605919843587</v>
      </c>
      <c r="AI168" s="24">
        <f t="shared" si="27"/>
        <v>16</v>
      </c>
      <c r="AJ168" s="63"/>
      <c r="AK168" s="63"/>
      <c r="AL168" s="69">
        <v>3</v>
      </c>
      <c r="AM168" s="69">
        <v>3</v>
      </c>
      <c r="AN168" s="69">
        <v>2</v>
      </c>
      <c r="AO168" s="69">
        <v>2</v>
      </c>
      <c r="AP168" s="69">
        <v>0</v>
      </c>
      <c r="AQ168" s="69">
        <v>1</v>
      </c>
      <c r="AR168" s="69">
        <v>2</v>
      </c>
      <c r="AS168" s="69">
        <v>2</v>
      </c>
      <c r="AT168" s="69">
        <v>0</v>
      </c>
      <c r="AU168" s="69">
        <v>2</v>
      </c>
      <c r="AV168" s="69">
        <v>0</v>
      </c>
      <c r="AW168" s="69">
        <v>0</v>
      </c>
      <c r="AX168" s="69">
        <v>0</v>
      </c>
      <c r="AY168" s="69">
        <v>0</v>
      </c>
      <c r="AZ168" s="69">
        <v>0</v>
      </c>
      <c r="BA168" s="69">
        <v>1</v>
      </c>
      <c r="BB168" s="69">
        <v>0</v>
      </c>
      <c r="BC168" s="69">
        <v>2</v>
      </c>
      <c r="BD168" s="63">
        <f t="shared" si="28"/>
        <v>1.1111111111111112</v>
      </c>
      <c r="BE168" s="63">
        <f t="shared" si="29"/>
        <v>1.1318329168362207</v>
      </c>
      <c r="BF168" s="32">
        <f t="shared" si="30"/>
        <v>0.35791699479543954</v>
      </c>
      <c r="BG168" s="24">
        <f t="shared" si="31"/>
        <v>10</v>
      </c>
      <c r="BH168" s="63"/>
      <c r="BI168" s="63"/>
      <c r="BJ168" s="69">
        <v>0</v>
      </c>
      <c r="BK168" s="69">
        <v>0</v>
      </c>
      <c r="BL168" s="69">
        <v>0</v>
      </c>
      <c r="BM168" s="69">
        <v>2</v>
      </c>
      <c r="BN168" s="69">
        <v>0</v>
      </c>
      <c r="BO168" s="69">
        <v>0</v>
      </c>
      <c r="BP168" s="69">
        <v>1</v>
      </c>
      <c r="BQ168" s="69">
        <v>0</v>
      </c>
      <c r="BR168" s="69">
        <v>0</v>
      </c>
      <c r="BS168" s="69">
        <v>2</v>
      </c>
      <c r="BT168" s="69">
        <v>0</v>
      </c>
      <c r="BU168" s="69">
        <v>0</v>
      </c>
      <c r="BV168" s="69">
        <v>0</v>
      </c>
      <c r="BW168" s="69">
        <v>0</v>
      </c>
      <c r="BX168" s="63">
        <f t="shared" si="32"/>
        <v>0.83706892676825073</v>
      </c>
      <c r="BY168" s="63">
        <f t="shared" si="33"/>
        <v>1.978006375385291</v>
      </c>
      <c r="BZ168" s="32">
        <f t="shared" si="34"/>
        <v>0.62550053725515342</v>
      </c>
      <c r="CA168" s="24">
        <f t="shared" si="35"/>
        <v>10</v>
      </c>
    </row>
    <row r="169" spans="1:79" x14ac:dyDescent="0.25">
      <c r="A169" s="26" t="s">
        <v>65</v>
      </c>
      <c r="B169" s="70" t="s">
        <v>371</v>
      </c>
      <c r="C169" s="69">
        <v>0</v>
      </c>
      <c r="D169" s="69">
        <v>0</v>
      </c>
      <c r="E169" s="69">
        <v>0</v>
      </c>
      <c r="F169" s="69">
        <v>0</v>
      </c>
      <c r="G169" s="69">
        <v>0</v>
      </c>
      <c r="H169" s="69">
        <v>0</v>
      </c>
      <c r="I169" s="69">
        <v>0</v>
      </c>
      <c r="J169" s="69">
        <v>0</v>
      </c>
      <c r="K169" s="69">
        <v>0</v>
      </c>
      <c r="L169" s="69">
        <v>0</v>
      </c>
      <c r="M169" s="69">
        <v>0</v>
      </c>
      <c r="N169" s="69">
        <v>0</v>
      </c>
      <c r="O169" s="69">
        <v>0</v>
      </c>
      <c r="P169" s="69">
        <v>0</v>
      </c>
      <c r="Q169" s="69">
        <v>0</v>
      </c>
      <c r="R169" s="69">
        <v>0</v>
      </c>
      <c r="S169" s="69">
        <v>0</v>
      </c>
      <c r="T169" s="69">
        <v>0</v>
      </c>
      <c r="U169" s="69">
        <v>0</v>
      </c>
      <c r="V169" s="69">
        <v>0</v>
      </c>
      <c r="W169" s="69">
        <v>0</v>
      </c>
      <c r="X169" s="69">
        <v>0</v>
      </c>
      <c r="Y169" s="69">
        <v>0</v>
      </c>
      <c r="Z169" s="69">
        <v>0</v>
      </c>
      <c r="AA169" s="69">
        <v>0</v>
      </c>
      <c r="AB169" s="69">
        <v>0</v>
      </c>
      <c r="AC169" s="69">
        <v>0</v>
      </c>
      <c r="AD169" s="69">
        <v>0</v>
      </c>
      <c r="AE169" s="69">
        <v>0</v>
      </c>
      <c r="AF169" s="63">
        <f t="shared" si="24"/>
        <v>0</v>
      </c>
      <c r="AG169" s="63">
        <f t="shared" si="25"/>
        <v>0</v>
      </c>
      <c r="AH169" s="32">
        <v>0</v>
      </c>
      <c r="AI169" s="24">
        <f t="shared" si="27"/>
        <v>0</v>
      </c>
      <c r="AJ169" s="63"/>
      <c r="AK169" s="63"/>
      <c r="AL169" s="69">
        <v>0</v>
      </c>
      <c r="AM169" s="69">
        <v>0</v>
      </c>
      <c r="AN169" s="69">
        <v>0</v>
      </c>
      <c r="AO169" s="69">
        <v>0</v>
      </c>
      <c r="AP169" s="69">
        <v>0</v>
      </c>
      <c r="AQ169" s="69">
        <v>0</v>
      </c>
      <c r="AR169" s="69">
        <v>0</v>
      </c>
      <c r="AS169" s="69">
        <v>0</v>
      </c>
      <c r="AT169" s="69">
        <v>0</v>
      </c>
      <c r="AU169" s="69">
        <v>0</v>
      </c>
      <c r="AV169" s="69">
        <v>0</v>
      </c>
      <c r="AW169" s="69">
        <v>0</v>
      </c>
      <c r="AX169" s="69">
        <v>0</v>
      </c>
      <c r="AY169" s="69">
        <v>0</v>
      </c>
      <c r="AZ169" s="69">
        <v>0</v>
      </c>
      <c r="BA169" s="69">
        <v>0</v>
      </c>
      <c r="BB169" s="69">
        <v>0</v>
      </c>
      <c r="BC169" s="69">
        <v>0</v>
      </c>
      <c r="BD169" s="63">
        <f t="shared" si="28"/>
        <v>0</v>
      </c>
      <c r="BE169" s="63">
        <f t="shared" si="29"/>
        <v>0</v>
      </c>
      <c r="BF169" s="32">
        <v>0</v>
      </c>
      <c r="BG169" s="24">
        <f t="shared" si="31"/>
        <v>0</v>
      </c>
      <c r="BH169" s="63"/>
      <c r="BI169" s="63"/>
      <c r="BJ169" s="69">
        <v>0</v>
      </c>
      <c r="BK169" s="69">
        <v>0</v>
      </c>
      <c r="BL169" s="69">
        <v>0</v>
      </c>
      <c r="BM169" s="69">
        <v>0</v>
      </c>
      <c r="BN169" s="69">
        <v>0</v>
      </c>
      <c r="BO169" s="69">
        <v>0</v>
      </c>
      <c r="BP169" s="69">
        <v>0</v>
      </c>
      <c r="BQ169" s="69">
        <v>0</v>
      </c>
      <c r="BR169" s="69">
        <v>0</v>
      </c>
      <c r="BS169" s="69">
        <v>0</v>
      </c>
      <c r="BT169" s="69">
        <v>0</v>
      </c>
      <c r="BU169" s="69">
        <v>0</v>
      </c>
      <c r="BV169" s="69">
        <v>0</v>
      </c>
      <c r="BW169" s="69">
        <v>0</v>
      </c>
      <c r="BX169" s="63">
        <f t="shared" si="32"/>
        <v>0</v>
      </c>
      <c r="BY169" s="63">
        <f t="shared" si="33"/>
        <v>0</v>
      </c>
      <c r="BZ169" s="32">
        <v>0</v>
      </c>
      <c r="CA169" s="24">
        <f t="shared" si="35"/>
        <v>0</v>
      </c>
    </row>
    <row r="170" spans="1:79" x14ac:dyDescent="0.25">
      <c r="A170" s="26" t="s">
        <v>65</v>
      </c>
      <c r="B170" s="26" t="s">
        <v>373</v>
      </c>
      <c r="C170" s="69">
        <v>0</v>
      </c>
      <c r="D170" s="69">
        <v>0</v>
      </c>
      <c r="E170" s="69">
        <v>0</v>
      </c>
      <c r="F170" s="69">
        <v>0</v>
      </c>
      <c r="G170" s="69">
        <v>0</v>
      </c>
      <c r="H170" s="69">
        <v>0</v>
      </c>
      <c r="I170" s="69">
        <v>0</v>
      </c>
      <c r="J170" s="69">
        <v>0</v>
      </c>
      <c r="K170" s="69">
        <v>0</v>
      </c>
      <c r="L170" s="69">
        <v>0</v>
      </c>
      <c r="M170" s="69">
        <v>0</v>
      </c>
      <c r="N170" s="69">
        <v>0</v>
      </c>
      <c r="O170" s="69">
        <v>0</v>
      </c>
      <c r="P170" s="69">
        <v>0</v>
      </c>
      <c r="Q170" s="69">
        <v>0</v>
      </c>
      <c r="R170" s="69">
        <v>0</v>
      </c>
      <c r="S170" s="69">
        <v>0</v>
      </c>
      <c r="T170" s="69">
        <v>0</v>
      </c>
      <c r="U170" s="69">
        <v>0</v>
      </c>
      <c r="V170" s="69">
        <v>0</v>
      </c>
      <c r="W170" s="69">
        <v>0</v>
      </c>
      <c r="X170" s="69">
        <v>0</v>
      </c>
      <c r="Y170" s="69">
        <v>0</v>
      </c>
      <c r="Z170" s="69">
        <v>0</v>
      </c>
      <c r="AA170" s="69">
        <v>0</v>
      </c>
      <c r="AB170" s="69">
        <v>0</v>
      </c>
      <c r="AC170" s="69">
        <v>0</v>
      </c>
      <c r="AD170" s="69">
        <v>0</v>
      </c>
      <c r="AE170" s="69">
        <v>0</v>
      </c>
      <c r="AF170" s="63">
        <f t="shared" si="24"/>
        <v>0</v>
      </c>
      <c r="AG170" s="63">
        <f t="shared" si="25"/>
        <v>0</v>
      </c>
      <c r="AH170" s="32">
        <v>0</v>
      </c>
      <c r="AI170" s="24">
        <f t="shared" si="27"/>
        <v>0</v>
      </c>
      <c r="AJ170" s="63"/>
      <c r="AK170" s="63"/>
      <c r="AL170" s="69">
        <v>0</v>
      </c>
      <c r="AM170" s="69">
        <v>0</v>
      </c>
      <c r="AN170" s="69">
        <v>0</v>
      </c>
      <c r="AO170" s="69">
        <v>0</v>
      </c>
      <c r="AP170" s="69">
        <v>0</v>
      </c>
      <c r="AQ170" s="69">
        <v>0</v>
      </c>
      <c r="AR170" s="69">
        <v>0</v>
      </c>
      <c r="AS170" s="69">
        <v>0</v>
      </c>
      <c r="AT170" s="69">
        <v>0</v>
      </c>
      <c r="AU170" s="69">
        <v>0</v>
      </c>
      <c r="AV170" s="69">
        <v>0</v>
      </c>
      <c r="AW170" s="69">
        <v>0</v>
      </c>
      <c r="AX170" s="69">
        <v>0</v>
      </c>
      <c r="AY170" s="69">
        <v>0</v>
      </c>
      <c r="AZ170" s="69">
        <v>0</v>
      </c>
      <c r="BA170" s="69">
        <v>0</v>
      </c>
      <c r="BB170" s="69">
        <v>0</v>
      </c>
      <c r="BC170" s="69">
        <v>0</v>
      </c>
      <c r="BD170" s="63">
        <f t="shared" si="28"/>
        <v>0</v>
      </c>
      <c r="BE170" s="63">
        <f t="shared" si="29"/>
        <v>0</v>
      </c>
      <c r="BF170" s="32">
        <v>0</v>
      </c>
      <c r="BG170" s="24">
        <f t="shared" si="31"/>
        <v>0</v>
      </c>
      <c r="BH170" s="63"/>
      <c r="BI170" s="63"/>
      <c r="BJ170" s="69">
        <v>0</v>
      </c>
      <c r="BK170" s="69">
        <v>0</v>
      </c>
      <c r="BL170" s="69">
        <v>0</v>
      </c>
      <c r="BM170" s="69">
        <v>0</v>
      </c>
      <c r="BN170" s="69">
        <v>0</v>
      </c>
      <c r="BO170" s="69">
        <v>0</v>
      </c>
      <c r="BP170" s="69">
        <v>0</v>
      </c>
      <c r="BQ170" s="69">
        <v>0</v>
      </c>
      <c r="BR170" s="69">
        <v>0</v>
      </c>
      <c r="BS170" s="69">
        <v>0</v>
      </c>
      <c r="BT170" s="69">
        <v>0</v>
      </c>
      <c r="BU170" s="69">
        <v>0</v>
      </c>
      <c r="BV170" s="69">
        <v>0</v>
      </c>
      <c r="BW170" s="69">
        <v>0</v>
      </c>
      <c r="BX170" s="63">
        <f t="shared" si="32"/>
        <v>0</v>
      </c>
      <c r="BY170" s="63">
        <f t="shared" si="33"/>
        <v>0</v>
      </c>
      <c r="BZ170" s="32">
        <v>0</v>
      </c>
      <c r="CA170" s="24">
        <f t="shared" si="35"/>
        <v>0</v>
      </c>
    </row>
    <row r="171" spans="1:79" x14ac:dyDescent="0.25">
      <c r="A171" s="26" t="s">
        <v>65</v>
      </c>
      <c r="B171" s="26" t="s">
        <v>374</v>
      </c>
      <c r="C171" s="69">
        <v>0</v>
      </c>
      <c r="D171" s="69">
        <v>0</v>
      </c>
      <c r="E171" s="69">
        <v>0</v>
      </c>
      <c r="F171" s="69">
        <v>0</v>
      </c>
      <c r="G171" s="69">
        <v>0</v>
      </c>
      <c r="H171" s="69">
        <v>0</v>
      </c>
      <c r="I171" s="69">
        <v>0</v>
      </c>
      <c r="J171" s="69">
        <v>0</v>
      </c>
      <c r="K171" s="69">
        <v>0</v>
      </c>
      <c r="L171" s="69">
        <v>0</v>
      </c>
      <c r="M171" s="69">
        <v>0</v>
      </c>
      <c r="N171" s="69">
        <v>0</v>
      </c>
      <c r="O171" s="69">
        <v>0</v>
      </c>
      <c r="P171" s="69">
        <v>0</v>
      </c>
      <c r="Q171" s="69">
        <v>0</v>
      </c>
      <c r="R171" s="69">
        <v>0</v>
      </c>
      <c r="S171" s="69">
        <v>0</v>
      </c>
      <c r="T171" s="69">
        <v>0</v>
      </c>
      <c r="U171" s="69">
        <v>0</v>
      </c>
      <c r="V171" s="69">
        <v>0</v>
      </c>
      <c r="W171" s="69">
        <v>0</v>
      </c>
      <c r="X171" s="69">
        <v>0</v>
      </c>
      <c r="Y171" s="69">
        <v>0</v>
      </c>
      <c r="Z171" s="69">
        <v>0</v>
      </c>
      <c r="AA171" s="69">
        <v>0</v>
      </c>
      <c r="AB171" s="69">
        <v>0</v>
      </c>
      <c r="AC171" s="69">
        <v>0</v>
      </c>
      <c r="AD171" s="69">
        <v>0</v>
      </c>
      <c r="AE171" s="69">
        <v>0</v>
      </c>
      <c r="AF171" s="63">
        <f t="shared" si="24"/>
        <v>0</v>
      </c>
      <c r="AG171" s="63">
        <f t="shared" si="25"/>
        <v>0</v>
      </c>
      <c r="AH171" s="32">
        <v>0</v>
      </c>
      <c r="AI171" s="24">
        <f t="shared" si="27"/>
        <v>0</v>
      </c>
      <c r="AJ171" s="63"/>
      <c r="AK171" s="63"/>
      <c r="AL171" s="69">
        <v>0</v>
      </c>
      <c r="AM171" s="69">
        <v>0</v>
      </c>
      <c r="AN171" s="69">
        <v>0</v>
      </c>
      <c r="AO171" s="69">
        <v>0</v>
      </c>
      <c r="AP171" s="69">
        <v>0</v>
      </c>
      <c r="AQ171" s="69">
        <v>0</v>
      </c>
      <c r="AR171" s="69">
        <v>0</v>
      </c>
      <c r="AS171" s="69">
        <v>0</v>
      </c>
      <c r="AT171" s="69">
        <v>0</v>
      </c>
      <c r="AU171" s="69">
        <v>0</v>
      </c>
      <c r="AV171" s="69">
        <v>0</v>
      </c>
      <c r="AW171" s="69">
        <v>0</v>
      </c>
      <c r="AX171" s="69">
        <v>0</v>
      </c>
      <c r="AY171" s="69">
        <v>0</v>
      </c>
      <c r="AZ171" s="69">
        <v>0</v>
      </c>
      <c r="BA171" s="69">
        <v>0</v>
      </c>
      <c r="BB171" s="69">
        <v>0</v>
      </c>
      <c r="BC171" s="69">
        <v>0</v>
      </c>
      <c r="BD171" s="63">
        <f t="shared" si="28"/>
        <v>0</v>
      </c>
      <c r="BE171" s="63">
        <f t="shared" si="29"/>
        <v>0</v>
      </c>
      <c r="BF171" s="32">
        <v>0</v>
      </c>
      <c r="BG171" s="24">
        <f t="shared" si="31"/>
        <v>0</v>
      </c>
      <c r="BH171" s="63"/>
      <c r="BI171" s="63"/>
      <c r="BJ171" s="69">
        <v>0</v>
      </c>
      <c r="BK171" s="69">
        <v>0</v>
      </c>
      <c r="BL171" s="69">
        <v>0</v>
      </c>
      <c r="BM171" s="69">
        <v>0</v>
      </c>
      <c r="BN171" s="69">
        <v>0</v>
      </c>
      <c r="BO171" s="69">
        <v>0</v>
      </c>
      <c r="BP171" s="69">
        <v>0</v>
      </c>
      <c r="BQ171" s="69">
        <v>0</v>
      </c>
      <c r="BR171" s="69">
        <v>0</v>
      </c>
      <c r="BS171" s="69">
        <v>0</v>
      </c>
      <c r="BT171" s="69">
        <v>0</v>
      </c>
      <c r="BU171" s="69">
        <v>0</v>
      </c>
      <c r="BV171" s="69">
        <v>0</v>
      </c>
      <c r="BW171" s="69">
        <v>0</v>
      </c>
      <c r="BX171" s="63">
        <f t="shared" si="32"/>
        <v>0</v>
      </c>
      <c r="BY171" s="63">
        <f t="shared" si="33"/>
        <v>0</v>
      </c>
      <c r="BZ171" s="32">
        <v>0</v>
      </c>
      <c r="CA171" s="24">
        <f t="shared" si="35"/>
        <v>0</v>
      </c>
    </row>
    <row r="172" spans="1:79" x14ac:dyDescent="0.25">
      <c r="A172" s="26" t="s">
        <v>65</v>
      </c>
      <c r="B172" s="26" t="s">
        <v>375</v>
      </c>
      <c r="C172" s="69">
        <v>0</v>
      </c>
      <c r="D172" s="69">
        <v>0</v>
      </c>
      <c r="E172" s="69">
        <v>0</v>
      </c>
      <c r="F172" s="69">
        <v>0</v>
      </c>
      <c r="G172" s="69">
        <v>0</v>
      </c>
      <c r="H172" s="69">
        <v>0</v>
      </c>
      <c r="I172" s="69">
        <v>0</v>
      </c>
      <c r="J172" s="69">
        <v>0</v>
      </c>
      <c r="K172" s="69">
        <v>0</v>
      </c>
      <c r="L172" s="69">
        <v>0</v>
      </c>
      <c r="M172" s="69">
        <v>0</v>
      </c>
      <c r="N172" s="69">
        <v>0</v>
      </c>
      <c r="O172" s="69">
        <v>0</v>
      </c>
      <c r="P172" s="69">
        <v>0</v>
      </c>
      <c r="Q172" s="69">
        <v>0</v>
      </c>
      <c r="R172" s="69">
        <v>0</v>
      </c>
      <c r="S172" s="69">
        <v>0</v>
      </c>
      <c r="T172" s="69">
        <v>0</v>
      </c>
      <c r="U172" s="69">
        <v>0</v>
      </c>
      <c r="V172" s="69">
        <v>0</v>
      </c>
      <c r="W172" s="69">
        <v>0</v>
      </c>
      <c r="X172" s="69">
        <v>0</v>
      </c>
      <c r="Y172" s="69">
        <v>0</v>
      </c>
      <c r="Z172" s="69">
        <v>0</v>
      </c>
      <c r="AA172" s="69">
        <v>0</v>
      </c>
      <c r="AB172" s="69">
        <v>0</v>
      </c>
      <c r="AC172" s="69">
        <v>0</v>
      </c>
      <c r="AD172" s="69">
        <v>0</v>
      </c>
      <c r="AE172" s="69">
        <v>0</v>
      </c>
      <c r="AF172" s="63">
        <f t="shared" si="24"/>
        <v>0</v>
      </c>
      <c r="AG172" s="63">
        <f t="shared" si="25"/>
        <v>0</v>
      </c>
      <c r="AH172" s="32">
        <v>0</v>
      </c>
      <c r="AI172" s="24">
        <f t="shared" si="27"/>
        <v>0</v>
      </c>
      <c r="AJ172" s="63"/>
      <c r="AK172" s="63"/>
      <c r="AL172" s="69">
        <v>0</v>
      </c>
      <c r="AM172" s="69">
        <v>0</v>
      </c>
      <c r="AN172" s="69">
        <v>0</v>
      </c>
      <c r="AO172" s="69">
        <v>0</v>
      </c>
      <c r="AP172" s="69">
        <v>0</v>
      </c>
      <c r="AQ172" s="69">
        <v>0</v>
      </c>
      <c r="AR172" s="69">
        <v>0</v>
      </c>
      <c r="AS172" s="69">
        <v>0</v>
      </c>
      <c r="AT172" s="69">
        <v>0</v>
      </c>
      <c r="AU172" s="69">
        <v>0</v>
      </c>
      <c r="AV172" s="69">
        <v>0</v>
      </c>
      <c r="AW172" s="69">
        <v>0</v>
      </c>
      <c r="AX172" s="69">
        <v>0</v>
      </c>
      <c r="AY172" s="69">
        <v>0</v>
      </c>
      <c r="AZ172" s="69">
        <v>0</v>
      </c>
      <c r="BA172" s="69">
        <v>0</v>
      </c>
      <c r="BB172" s="69">
        <v>0</v>
      </c>
      <c r="BC172" s="69">
        <v>0</v>
      </c>
      <c r="BD172" s="63">
        <f t="shared" si="28"/>
        <v>0</v>
      </c>
      <c r="BE172" s="63">
        <f t="shared" si="29"/>
        <v>0</v>
      </c>
      <c r="BF172" s="32">
        <v>0</v>
      </c>
      <c r="BG172" s="24">
        <f t="shared" si="31"/>
        <v>0</v>
      </c>
      <c r="BH172" s="63"/>
      <c r="BI172" s="63"/>
      <c r="BJ172" s="69">
        <v>0</v>
      </c>
      <c r="BK172" s="69">
        <v>0</v>
      </c>
      <c r="BL172" s="69">
        <v>0</v>
      </c>
      <c r="BM172" s="69">
        <v>0</v>
      </c>
      <c r="BN172" s="69">
        <v>0</v>
      </c>
      <c r="BO172" s="69">
        <v>0</v>
      </c>
      <c r="BP172" s="69">
        <v>0</v>
      </c>
      <c r="BQ172" s="69">
        <v>0</v>
      </c>
      <c r="BR172" s="69">
        <v>0</v>
      </c>
      <c r="BS172" s="69">
        <v>0</v>
      </c>
      <c r="BT172" s="69">
        <v>0</v>
      </c>
      <c r="BU172" s="69">
        <v>0</v>
      </c>
      <c r="BV172" s="69">
        <v>0</v>
      </c>
      <c r="BW172" s="69">
        <v>0</v>
      </c>
      <c r="BX172" s="63">
        <f t="shared" si="32"/>
        <v>0</v>
      </c>
      <c r="BY172" s="63">
        <f t="shared" si="33"/>
        <v>0</v>
      </c>
      <c r="BZ172" s="32">
        <v>0</v>
      </c>
      <c r="CA172" s="24">
        <f t="shared" si="35"/>
        <v>0</v>
      </c>
    </row>
    <row r="173" spans="1:79" x14ac:dyDescent="0.25">
      <c r="A173" s="26" t="s">
        <v>65</v>
      </c>
      <c r="B173" s="26" t="s">
        <v>376</v>
      </c>
      <c r="C173" s="69">
        <v>2</v>
      </c>
      <c r="D173" s="69">
        <v>2</v>
      </c>
      <c r="E173" s="69">
        <v>3</v>
      </c>
      <c r="F173" s="69">
        <v>4</v>
      </c>
      <c r="G173" s="69">
        <v>3</v>
      </c>
      <c r="H173" s="69">
        <v>5</v>
      </c>
      <c r="I173" s="69">
        <v>2</v>
      </c>
      <c r="J173" s="69">
        <v>2</v>
      </c>
      <c r="K173" s="69">
        <v>3</v>
      </c>
      <c r="L173" s="69">
        <v>2</v>
      </c>
      <c r="M173" s="69">
        <v>0</v>
      </c>
      <c r="N173" s="69">
        <v>0</v>
      </c>
      <c r="O173" s="69">
        <v>2</v>
      </c>
      <c r="P173" s="69">
        <v>0</v>
      </c>
      <c r="Q173" s="69">
        <v>3</v>
      </c>
      <c r="R173" s="69">
        <v>1</v>
      </c>
      <c r="S173" s="69">
        <v>3</v>
      </c>
      <c r="T173" s="69">
        <v>2</v>
      </c>
      <c r="U173" s="69">
        <v>0</v>
      </c>
      <c r="V173" s="69">
        <v>2</v>
      </c>
      <c r="W173" s="69">
        <v>4</v>
      </c>
      <c r="X173" s="69">
        <v>3</v>
      </c>
      <c r="Y173" s="69">
        <v>0</v>
      </c>
      <c r="Z173" s="69">
        <v>2</v>
      </c>
      <c r="AA173" s="69">
        <v>3</v>
      </c>
      <c r="AB173" s="69">
        <v>2</v>
      </c>
      <c r="AC173" s="69">
        <v>2</v>
      </c>
      <c r="AD173" s="69">
        <v>0</v>
      </c>
      <c r="AE173" s="69">
        <v>2</v>
      </c>
      <c r="AF173" s="63">
        <f t="shared" si="24"/>
        <v>2.0344827586206895</v>
      </c>
      <c r="AG173" s="63">
        <f t="shared" si="25"/>
        <v>1.3224101001226527</v>
      </c>
      <c r="AH173" s="32">
        <f t="shared" si="26"/>
        <v>0.27574156717023252</v>
      </c>
      <c r="AI173" s="24">
        <f t="shared" si="27"/>
        <v>23</v>
      </c>
      <c r="AJ173" s="63"/>
      <c r="AK173" s="63"/>
      <c r="AL173" s="69">
        <v>4</v>
      </c>
      <c r="AM173" s="69">
        <v>4</v>
      </c>
      <c r="AN173" s="69">
        <v>2</v>
      </c>
      <c r="AO173" s="69">
        <v>2</v>
      </c>
      <c r="AP173" s="69">
        <v>0</v>
      </c>
      <c r="AQ173" s="69">
        <v>0</v>
      </c>
      <c r="AR173" s="69">
        <v>5</v>
      </c>
      <c r="AS173" s="69">
        <v>4</v>
      </c>
      <c r="AT173" s="69">
        <v>0</v>
      </c>
      <c r="AU173" s="69">
        <v>2</v>
      </c>
      <c r="AV173" s="69">
        <v>2</v>
      </c>
      <c r="AW173" s="69">
        <v>0</v>
      </c>
      <c r="AX173" s="69">
        <v>0</v>
      </c>
      <c r="AY173" s="69">
        <v>2</v>
      </c>
      <c r="AZ173" s="69">
        <v>2</v>
      </c>
      <c r="BA173" s="69">
        <v>2</v>
      </c>
      <c r="BB173" s="69">
        <v>0</v>
      </c>
      <c r="BC173" s="69">
        <v>0</v>
      </c>
      <c r="BD173" s="63">
        <f t="shared" si="28"/>
        <v>1.7222222222222223</v>
      </c>
      <c r="BE173" s="63">
        <f t="shared" si="29"/>
        <v>1.6735153404648677</v>
      </c>
      <c r="BF173" s="32">
        <f t="shared" si="30"/>
        <v>0.5045838604750762</v>
      </c>
      <c r="BG173" s="24">
        <f t="shared" si="31"/>
        <v>11</v>
      </c>
      <c r="BH173" s="63"/>
      <c r="BI173" s="63"/>
      <c r="BJ173" s="69">
        <v>2</v>
      </c>
      <c r="BK173" s="69">
        <v>0</v>
      </c>
      <c r="BL173" s="69">
        <v>0</v>
      </c>
      <c r="BM173" s="69">
        <v>1</v>
      </c>
      <c r="BN173" s="69">
        <v>0</v>
      </c>
      <c r="BO173" s="69">
        <v>2</v>
      </c>
      <c r="BP173" s="69">
        <v>0</v>
      </c>
      <c r="BQ173" s="69">
        <v>0</v>
      </c>
      <c r="BR173" s="69">
        <v>0</v>
      </c>
      <c r="BS173" s="69">
        <v>3</v>
      </c>
      <c r="BT173" s="69">
        <v>2</v>
      </c>
      <c r="BU173" s="69">
        <v>0</v>
      </c>
      <c r="BV173" s="69">
        <v>3</v>
      </c>
      <c r="BW173" s="69">
        <v>2</v>
      </c>
      <c r="BX173" s="63">
        <f t="shared" si="32"/>
        <v>1.4777896823393395</v>
      </c>
      <c r="BY173" s="63">
        <f t="shared" si="33"/>
        <v>2.1755372857912496</v>
      </c>
      <c r="BZ173" s="32">
        <f t="shared" si="34"/>
        <v>0.5438843214478124</v>
      </c>
      <c r="CA173" s="24">
        <f t="shared" si="35"/>
        <v>16</v>
      </c>
    </row>
    <row r="174" spans="1:79" x14ac:dyDescent="0.25">
      <c r="A174" s="26" t="s">
        <v>65</v>
      </c>
      <c r="B174" s="26" t="s">
        <v>377</v>
      </c>
      <c r="C174" s="69">
        <v>0</v>
      </c>
      <c r="D174" s="69">
        <v>1</v>
      </c>
      <c r="E174" s="69">
        <v>0</v>
      </c>
      <c r="F174" s="69">
        <v>3</v>
      </c>
      <c r="G174" s="69">
        <v>1</v>
      </c>
      <c r="H174" s="69">
        <v>3</v>
      </c>
      <c r="I174" s="69">
        <v>0</v>
      </c>
      <c r="J174" s="69">
        <v>0</v>
      </c>
      <c r="K174" s="69">
        <v>0</v>
      </c>
      <c r="L174" s="69">
        <v>0</v>
      </c>
      <c r="M174" s="69">
        <v>0</v>
      </c>
      <c r="N174" s="69">
        <v>0</v>
      </c>
      <c r="O174" s="69">
        <v>0</v>
      </c>
      <c r="P174" s="69">
        <v>0</v>
      </c>
      <c r="Q174" s="69">
        <v>0</v>
      </c>
      <c r="R174" s="69">
        <v>0</v>
      </c>
      <c r="S174" s="69">
        <v>0</v>
      </c>
      <c r="T174" s="69">
        <v>0</v>
      </c>
      <c r="U174" s="69">
        <v>0</v>
      </c>
      <c r="V174" s="69">
        <v>0</v>
      </c>
      <c r="W174" s="69">
        <v>2</v>
      </c>
      <c r="X174" s="69">
        <v>0</v>
      </c>
      <c r="Y174" s="69">
        <v>0</v>
      </c>
      <c r="Z174" s="69">
        <v>0</v>
      </c>
      <c r="AA174" s="69">
        <v>0</v>
      </c>
      <c r="AB174" s="69">
        <v>0</v>
      </c>
      <c r="AC174" s="69">
        <v>0</v>
      </c>
      <c r="AD174" s="69">
        <v>0</v>
      </c>
      <c r="AE174" s="69">
        <v>0</v>
      </c>
      <c r="AF174" s="63">
        <f t="shared" si="24"/>
        <v>0.34482758620689657</v>
      </c>
      <c r="AG174" s="63">
        <f t="shared" si="25"/>
        <v>0.85673224976257967</v>
      </c>
      <c r="AH174" s="32">
        <f t="shared" si="26"/>
        <v>0.38314230979709124</v>
      </c>
      <c r="AI174" s="24">
        <f t="shared" si="27"/>
        <v>5</v>
      </c>
      <c r="AJ174" s="63"/>
      <c r="AK174" s="63"/>
      <c r="AL174" s="69">
        <v>1</v>
      </c>
      <c r="AM174" s="69">
        <v>2</v>
      </c>
      <c r="AN174" s="69">
        <v>0</v>
      </c>
      <c r="AO174" s="69">
        <v>0</v>
      </c>
      <c r="AP174" s="69">
        <v>0</v>
      </c>
      <c r="AQ174" s="69">
        <v>0</v>
      </c>
      <c r="AR174" s="69">
        <v>2</v>
      </c>
      <c r="AS174" s="69">
        <v>2</v>
      </c>
      <c r="AT174" s="69">
        <v>0</v>
      </c>
      <c r="AU174" s="69">
        <v>0</v>
      </c>
      <c r="AV174" s="69">
        <v>0</v>
      </c>
      <c r="AW174" s="69">
        <v>0</v>
      </c>
      <c r="AX174" s="69">
        <v>0</v>
      </c>
      <c r="AY174" s="69">
        <v>0</v>
      </c>
      <c r="AZ174" s="69">
        <v>0</v>
      </c>
      <c r="BA174" s="69">
        <v>0</v>
      </c>
      <c r="BB174" s="69">
        <v>0</v>
      </c>
      <c r="BC174" s="69">
        <v>0</v>
      </c>
      <c r="BD174" s="63">
        <f t="shared" si="28"/>
        <v>0.3888888888888889</v>
      </c>
      <c r="BE174" s="63">
        <f t="shared" si="29"/>
        <v>0.77754431603522955</v>
      </c>
      <c r="BF174" s="32">
        <f t="shared" si="30"/>
        <v>0.38877215801761478</v>
      </c>
      <c r="BG174" s="24">
        <f t="shared" si="31"/>
        <v>4</v>
      </c>
      <c r="BH174" s="63"/>
      <c r="BI174" s="63"/>
      <c r="BJ174" s="69">
        <v>0</v>
      </c>
      <c r="BK174" s="69">
        <v>0</v>
      </c>
      <c r="BL174" s="69">
        <v>0</v>
      </c>
      <c r="BM174" s="69">
        <v>0</v>
      </c>
      <c r="BN174" s="69">
        <v>0</v>
      </c>
      <c r="BO174" s="69">
        <v>0</v>
      </c>
      <c r="BP174" s="71">
        <v>0</v>
      </c>
      <c r="BQ174" s="71">
        <v>0</v>
      </c>
      <c r="BR174" s="69">
        <v>0</v>
      </c>
      <c r="BS174" s="69">
        <v>0</v>
      </c>
      <c r="BT174" s="69">
        <v>0</v>
      </c>
      <c r="BU174" s="69">
        <v>0</v>
      </c>
      <c r="BV174" s="69">
        <v>0</v>
      </c>
      <c r="BW174" s="69">
        <v>0</v>
      </c>
      <c r="BX174" s="63">
        <f t="shared" si="32"/>
        <v>0.20574834677561973</v>
      </c>
      <c r="BY174" s="63">
        <f t="shared" si="33"/>
        <v>0.77865710836831814</v>
      </c>
      <c r="BZ174" s="32">
        <f t="shared" si="34"/>
        <v>0.38932855418415907</v>
      </c>
      <c r="CA174" s="24">
        <f t="shared" si="35"/>
        <v>4</v>
      </c>
    </row>
    <row r="175" spans="1:79" x14ac:dyDescent="0.25">
      <c r="A175" s="26" t="s">
        <v>65</v>
      </c>
      <c r="B175" s="26" t="s">
        <v>378</v>
      </c>
      <c r="C175" s="69">
        <v>2</v>
      </c>
      <c r="D175" s="69">
        <v>2</v>
      </c>
      <c r="E175" s="69">
        <v>2</v>
      </c>
      <c r="F175" s="69">
        <v>3</v>
      </c>
      <c r="G175" s="69">
        <v>2</v>
      </c>
      <c r="H175" s="69">
        <v>4</v>
      </c>
      <c r="I175" s="69">
        <v>2</v>
      </c>
      <c r="J175" s="69">
        <v>0</v>
      </c>
      <c r="K175" s="69">
        <v>0</v>
      </c>
      <c r="L175" s="69">
        <v>0</v>
      </c>
      <c r="M175" s="69">
        <v>0</v>
      </c>
      <c r="N175" s="69">
        <v>0</v>
      </c>
      <c r="O175" s="69">
        <v>0</v>
      </c>
      <c r="P175" s="69">
        <v>0</v>
      </c>
      <c r="Q175" s="69">
        <v>3</v>
      </c>
      <c r="R175" s="69">
        <v>0</v>
      </c>
      <c r="S175" s="69">
        <v>2</v>
      </c>
      <c r="T175" s="69">
        <v>0</v>
      </c>
      <c r="U175" s="69">
        <v>0</v>
      </c>
      <c r="V175" s="69">
        <v>0</v>
      </c>
      <c r="W175" s="69">
        <v>3</v>
      </c>
      <c r="X175" s="69">
        <v>2</v>
      </c>
      <c r="Y175" s="69">
        <v>0</v>
      </c>
      <c r="Z175" s="69">
        <v>0</v>
      </c>
      <c r="AA175" s="69">
        <v>2</v>
      </c>
      <c r="AB175" s="69">
        <v>1</v>
      </c>
      <c r="AC175" s="69">
        <v>2</v>
      </c>
      <c r="AD175" s="69">
        <v>0</v>
      </c>
      <c r="AE175" s="69">
        <v>0</v>
      </c>
      <c r="AF175" s="63">
        <f t="shared" si="24"/>
        <v>1.103448275862069</v>
      </c>
      <c r="AG175" s="63">
        <f t="shared" si="25"/>
        <v>1.2633523314184736</v>
      </c>
      <c r="AH175" s="32">
        <f t="shared" si="26"/>
        <v>0.33764511306785799</v>
      </c>
      <c r="AI175" s="24">
        <f t="shared" si="27"/>
        <v>14</v>
      </c>
      <c r="AJ175" s="63"/>
      <c r="AK175" s="63"/>
      <c r="AL175" s="69">
        <v>3</v>
      </c>
      <c r="AM175" s="69">
        <v>4</v>
      </c>
      <c r="AN175" s="69">
        <v>1</v>
      </c>
      <c r="AO175" s="69">
        <v>0</v>
      </c>
      <c r="AP175" s="69">
        <v>0</v>
      </c>
      <c r="AQ175" s="69">
        <v>0</v>
      </c>
      <c r="AR175" s="69">
        <v>4</v>
      </c>
      <c r="AS175" s="69">
        <v>3</v>
      </c>
      <c r="AT175" s="69">
        <v>0</v>
      </c>
      <c r="AU175" s="69">
        <v>1</v>
      </c>
      <c r="AV175" s="69">
        <v>0</v>
      </c>
      <c r="AW175" s="69">
        <v>0</v>
      </c>
      <c r="AX175" s="69">
        <v>0</v>
      </c>
      <c r="AY175" s="69">
        <v>0</v>
      </c>
      <c r="AZ175" s="69">
        <v>0</v>
      </c>
      <c r="BA175" s="69">
        <v>0</v>
      </c>
      <c r="BB175" s="69">
        <v>0</v>
      </c>
      <c r="BC175" s="69">
        <v>0</v>
      </c>
      <c r="BD175" s="63">
        <f t="shared" si="28"/>
        <v>0.88888888888888884</v>
      </c>
      <c r="BE175" s="63">
        <f t="shared" si="29"/>
        <v>1.4907119849998598</v>
      </c>
      <c r="BF175" s="32">
        <f t="shared" si="30"/>
        <v>0.6085806194501846</v>
      </c>
      <c r="BG175" s="24">
        <f t="shared" si="31"/>
        <v>6</v>
      </c>
      <c r="BH175" s="63"/>
      <c r="BI175" s="63"/>
      <c r="BJ175" s="69">
        <v>0</v>
      </c>
      <c r="BK175" s="69">
        <v>0</v>
      </c>
      <c r="BL175" s="69">
        <v>0</v>
      </c>
      <c r="BM175" s="69">
        <v>0</v>
      </c>
      <c r="BN175" s="69">
        <v>0</v>
      </c>
      <c r="BO175" s="69">
        <v>2</v>
      </c>
      <c r="BP175" s="69">
        <v>0</v>
      </c>
      <c r="BQ175" s="69">
        <v>0</v>
      </c>
      <c r="BR175" s="69">
        <v>0</v>
      </c>
      <c r="BS175" s="69">
        <v>2</v>
      </c>
      <c r="BT175" s="69">
        <v>0</v>
      </c>
      <c r="BU175" s="69">
        <v>0</v>
      </c>
      <c r="BV175" s="69">
        <v>2</v>
      </c>
      <c r="BW175" s="69">
        <v>0</v>
      </c>
      <c r="BX175" s="63">
        <f t="shared" si="32"/>
        <v>0.59215487012366419</v>
      </c>
      <c r="BY175" s="63">
        <f t="shared" si="33"/>
        <v>1.2847513454972377</v>
      </c>
      <c r="BZ175" s="32">
        <f t="shared" si="34"/>
        <v>0.45422819426981886</v>
      </c>
      <c r="CA175" s="24">
        <f t="shared" si="35"/>
        <v>8</v>
      </c>
    </row>
    <row r="176" spans="1:79" x14ac:dyDescent="0.25">
      <c r="A176" s="26" t="s">
        <v>65</v>
      </c>
      <c r="B176" s="26" t="s">
        <v>379</v>
      </c>
      <c r="C176" s="69">
        <v>1</v>
      </c>
      <c r="D176" s="69">
        <v>0</v>
      </c>
      <c r="E176" s="69">
        <v>0</v>
      </c>
      <c r="F176" s="69">
        <v>0</v>
      </c>
      <c r="G176" s="69">
        <v>0</v>
      </c>
      <c r="H176" s="69">
        <v>0</v>
      </c>
      <c r="I176" s="69">
        <v>0</v>
      </c>
      <c r="J176" s="69">
        <v>0</v>
      </c>
      <c r="K176" s="69">
        <v>0</v>
      </c>
      <c r="L176" s="69">
        <v>0</v>
      </c>
      <c r="M176" s="69">
        <v>0</v>
      </c>
      <c r="N176" s="69">
        <v>0</v>
      </c>
      <c r="O176" s="69">
        <v>0</v>
      </c>
      <c r="P176" s="69">
        <v>0</v>
      </c>
      <c r="Q176" s="69">
        <v>0</v>
      </c>
      <c r="R176" s="69">
        <v>0</v>
      </c>
      <c r="S176" s="69">
        <v>0</v>
      </c>
      <c r="T176" s="69">
        <v>0</v>
      </c>
      <c r="U176" s="69">
        <v>0</v>
      </c>
      <c r="V176" s="69">
        <v>0</v>
      </c>
      <c r="W176" s="69">
        <v>0</v>
      </c>
      <c r="X176" s="69">
        <v>0</v>
      </c>
      <c r="Y176" s="69">
        <v>0</v>
      </c>
      <c r="Z176" s="69">
        <v>0</v>
      </c>
      <c r="AA176" s="69">
        <v>0</v>
      </c>
      <c r="AB176" s="69">
        <v>0</v>
      </c>
      <c r="AC176" s="69">
        <v>0</v>
      </c>
      <c r="AD176" s="69">
        <v>0</v>
      </c>
      <c r="AE176" s="69">
        <v>0</v>
      </c>
      <c r="AF176" s="63">
        <f t="shared" si="24"/>
        <v>3.4482758620689655E-2</v>
      </c>
      <c r="AG176" s="63">
        <f t="shared" si="25"/>
        <v>0.18569533817705186</v>
      </c>
      <c r="AH176" s="32">
        <f t="shared" si="26"/>
        <v>0.18569533817705186</v>
      </c>
      <c r="AI176" s="24">
        <f t="shared" si="27"/>
        <v>1</v>
      </c>
      <c r="AJ176" s="63"/>
      <c r="AK176" s="63"/>
      <c r="AL176" s="69">
        <v>0</v>
      </c>
      <c r="AM176" s="69">
        <v>0</v>
      </c>
      <c r="AN176" s="69">
        <v>0</v>
      </c>
      <c r="AO176" s="69">
        <v>0</v>
      </c>
      <c r="AP176" s="69">
        <v>0</v>
      </c>
      <c r="AQ176" s="69">
        <v>0</v>
      </c>
      <c r="AR176" s="69">
        <v>0</v>
      </c>
      <c r="AS176" s="69">
        <v>0</v>
      </c>
      <c r="AT176" s="69">
        <v>0</v>
      </c>
      <c r="AU176" s="69">
        <v>0</v>
      </c>
      <c r="AV176" s="69">
        <v>0</v>
      </c>
      <c r="AW176" s="69">
        <v>0</v>
      </c>
      <c r="AX176" s="69">
        <v>0</v>
      </c>
      <c r="AY176" s="69">
        <v>0</v>
      </c>
      <c r="AZ176" s="69">
        <v>0</v>
      </c>
      <c r="BA176" s="69">
        <v>0</v>
      </c>
      <c r="BB176" s="69">
        <v>0</v>
      </c>
      <c r="BC176" s="69">
        <v>0</v>
      </c>
      <c r="BD176" s="63">
        <f t="shared" si="28"/>
        <v>0</v>
      </c>
      <c r="BE176" s="63">
        <f t="shared" si="29"/>
        <v>0</v>
      </c>
      <c r="BF176" s="32">
        <v>0</v>
      </c>
      <c r="BG176" s="24">
        <f t="shared" si="31"/>
        <v>0</v>
      </c>
      <c r="BH176" s="63"/>
      <c r="BI176" s="63"/>
      <c r="BJ176" s="69">
        <v>0</v>
      </c>
      <c r="BK176" s="69">
        <v>0</v>
      </c>
      <c r="BL176" s="69">
        <v>0</v>
      </c>
      <c r="BM176" s="69">
        <v>0</v>
      </c>
      <c r="BN176" s="69">
        <v>0</v>
      </c>
      <c r="BO176" s="69">
        <v>0</v>
      </c>
      <c r="BP176" s="69">
        <v>0</v>
      </c>
      <c r="BQ176" s="69">
        <v>0</v>
      </c>
      <c r="BR176" s="69">
        <v>0</v>
      </c>
      <c r="BS176" s="69">
        <v>0</v>
      </c>
      <c r="BT176" s="69">
        <v>0</v>
      </c>
      <c r="BU176" s="69">
        <v>0</v>
      </c>
      <c r="BV176" s="69">
        <v>0</v>
      </c>
      <c r="BW176" s="69">
        <v>0</v>
      </c>
      <c r="BX176" s="63">
        <f t="shared" si="32"/>
        <v>0</v>
      </c>
      <c r="BY176" s="63">
        <f t="shared" si="33"/>
        <v>0</v>
      </c>
      <c r="BZ176" s="32">
        <v>0</v>
      </c>
      <c r="CA176" s="24">
        <f t="shared" si="35"/>
        <v>0</v>
      </c>
    </row>
    <row r="177" spans="1:79" x14ac:dyDescent="0.25">
      <c r="A177" s="27" t="s">
        <v>66</v>
      </c>
      <c r="B177" s="27" t="s">
        <v>380</v>
      </c>
      <c r="C177" s="72">
        <v>0</v>
      </c>
      <c r="D177" s="72">
        <v>0</v>
      </c>
      <c r="E177" s="72">
        <v>0</v>
      </c>
      <c r="F177" s="72">
        <v>0</v>
      </c>
      <c r="G177" s="72">
        <v>0</v>
      </c>
      <c r="H177" s="72">
        <v>0</v>
      </c>
      <c r="I177" s="72">
        <v>0</v>
      </c>
      <c r="J177" s="72">
        <v>0</v>
      </c>
      <c r="K177" s="72">
        <v>0</v>
      </c>
      <c r="L177" s="72">
        <v>0</v>
      </c>
      <c r="M177" s="72">
        <v>0</v>
      </c>
      <c r="N177" s="72">
        <v>0</v>
      </c>
      <c r="O177" s="72">
        <v>0</v>
      </c>
      <c r="P177" s="72">
        <v>0</v>
      </c>
      <c r="Q177" s="72">
        <v>0</v>
      </c>
      <c r="R177" s="72">
        <v>0</v>
      </c>
      <c r="S177" s="72">
        <v>0</v>
      </c>
      <c r="T177" s="72">
        <v>0</v>
      </c>
      <c r="U177" s="72">
        <v>0</v>
      </c>
      <c r="V177" s="72">
        <v>0</v>
      </c>
      <c r="W177" s="72">
        <v>0</v>
      </c>
      <c r="X177" s="72">
        <v>0</v>
      </c>
      <c r="Y177" s="72">
        <v>0</v>
      </c>
      <c r="Z177" s="72">
        <v>0</v>
      </c>
      <c r="AA177" s="72">
        <v>0</v>
      </c>
      <c r="AB177" s="72">
        <v>0</v>
      </c>
      <c r="AC177" s="72">
        <v>0</v>
      </c>
      <c r="AD177" s="72">
        <v>0</v>
      </c>
      <c r="AE177" s="72">
        <v>0</v>
      </c>
      <c r="AF177" s="63">
        <f t="shared" si="24"/>
        <v>0</v>
      </c>
      <c r="AG177" s="63">
        <f t="shared" si="25"/>
        <v>0</v>
      </c>
      <c r="AH177" s="32">
        <v>0</v>
      </c>
      <c r="AI177" s="24">
        <f t="shared" si="27"/>
        <v>0</v>
      </c>
      <c r="AJ177" s="63"/>
      <c r="AK177" s="63"/>
      <c r="AL177" s="72">
        <v>0</v>
      </c>
      <c r="AM177" s="72">
        <v>0</v>
      </c>
      <c r="AN177" s="72">
        <v>0</v>
      </c>
      <c r="AO177" s="72">
        <v>0</v>
      </c>
      <c r="AP177" s="72">
        <v>0</v>
      </c>
      <c r="AQ177" s="72">
        <v>0</v>
      </c>
      <c r="AR177" s="72">
        <v>0</v>
      </c>
      <c r="AS177" s="72">
        <v>0</v>
      </c>
      <c r="AT177" s="72">
        <v>0</v>
      </c>
      <c r="AU177" s="72">
        <v>0</v>
      </c>
      <c r="AV177" s="72">
        <v>0</v>
      </c>
      <c r="AW177" s="72">
        <v>0</v>
      </c>
      <c r="AX177" s="72">
        <v>0</v>
      </c>
      <c r="AY177" s="72">
        <v>0</v>
      </c>
      <c r="AZ177" s="72">
        <v>0</v>
      </c>
      <c r="BA177" s="72">
        <v>0</v>
      </c>
      <c r="BB177" s="72">
        <v>0</v>
      </c>
      <c r="BC177" s="72">
        <v>0</v>
      </c>
      <c r="BD177" s="63">
        <f t="shared" si="28"/>
        <v>0</v>
      </c>
      <c r="BE177" s="63">
        <f t="shared" si="29"/>
        <v>0</v>
      </c>
      <c r="BF177" s="32">
        <v>0</v>
      </c>
      <c r="BG177" s="24">
        <f t="shared" si="31"/>
        <v>0</v>
      </c>
      <c r="BH177" s="63"/>
      <c r="BI177" s="63"/>
      <c r="BJ177" s="72">
        <v>0</v>
      </c>
      <c r="BK177" s="72">
        <v>0</v>
      </c>
      <c r="BL177" s="72">
        <v>0</v>
      </c>
      <c r="BM177" s="72">
        <v>0</v>
      </c>
      <c r="BN177" s="72">
        <v>0</v>
      </c>
      <c r="BO177" s="72">
        <v>0</v>
      </c>
      <c r="BP177" s="72">
        <v>0</v>
      </c>
      <c r="BQ177" s="72">
        <v>0</v>
      </c>
      <c r="BR177" s="72">
        <v>0</v>
      </c>
      <c r="BS177" s="72">
        <v>0</v>
      </c>
      <c r="BT177" s="72">
        <v>0</v>
      </c>
      <c r="BU177" s="72">
        <v>0</v>
      </c>
      <c r="BV177" s="72">
        <v>0</v>
      </c>
      <c r="BW177" s="72">
        <v>0</v>
      </c>
      <c r="BX177" s="63">
        <f t="shared" si="32"/>
        <v>0</v>
      </c>
      <c r="BY177" s="63">
        <f t="shared" si="33"/>
        <v>0</v>
      </c>
      <c r="BZ177" s="32">
        <v>0</v>
      </c>
      <c r="CA177" s="24">
        <f t="shared" si="35"/>
        <v>0</v>
      </c>
    </row>
    <row r="178" spans="1:79" x14ac:dyDescent="0.25">
      <c r="A178" s="27" t="s">
        <v>66</v>
      </c>
      <c r="B178" s="27" t="s">
        <v>381</v>
      </c>
      <c r="C178" s="72">
        <v>4</v>
      </c>
      <c r="D178" s="72">
        <v>3</v>
      </c>
      <c r="E178" s="72">
        <v>4</v>
      </c>
      <c r="F178" s="72">
        <v>2</v>
      </c>
      <c r="G178" s="72">
        <v>2</v>
      </c>
      <c r="H178" s="72">
        <v>3</v>
      </c>
      <c r="I178" s="72">
        <v>3</v>
      </c>
      <c r="J178" s="72">
        <v>0</v>
      </c>
      <c r="K178" s="72">
        <v>0</v>
      </c>
      <c r="L178" s="72">
        <v>0</v>
      </c>
      <c r="M178" s="72">
        <v>0</v>
      </c>
      <c r="N178" s="72">
        <v>1</v>
      </c>
      <c r="O178" s="72">
        <v>2</v>
      </c>
      <c r="P178" s="72">
        <v>0</v>
      </c>
      <c r="Q178" s="72">
        <v>2</v>
      </c>
      <c r="R178" s="72">
        <v>1</v>
      </c>
      <c r="S178" s="72">
        <v>0</v>
      </c>
      <c r="T178" s="72">
        <v>0</v>
      </c>
      <c r="U178" s="72">
        <v>0</v>
      </c>
      <c r="V178" s="72">
        <v>0</v>
      </c>
      <c r="W178" s="72">
        <v>0</v>
      </c>
      <c r="X178" s="72">
        <v>2</v>
      </c>
      <c r="Y178" s="72">
        <v>0</v>
      </c>
      <c r="Z178" s="72">
        <v>0</v>
      </c>
      <c r="AA178" s="72">
        <v>2</v>
      </c>
      <c r="AB178" s="72">
        <v>0</v>
      </c>
      <c r="AC178" s="72">
        <v>0</v>
      </c>
      <c r="AD178" s="72">
        <v>0</v>
      </c>
      <c r="AE178" s="72">
        <v>2</v>
      </c>
      <c r="AF178" s="63">
        <f t="shared" si="24"/>
        <v>1.1379310344827587</v>
      </c>
      <c r="AG178" s="63">
        <f t="shared" si="25"/>
        <v>1.355521458201721</v>
      </c>
      <c r="AH178" s="32">
        <f t="shared" si="26"/>
        <v>0.36227834835793243</v>
      </c>
      <c r="AI178" s="24">
        <f t="shared" si="27"/>
        <v>14</v>
      </c>
      <c r="AJ178" s="63"/>
      <c r="AK178" s="63"/>
      <c r="AL178" s="72">
        <v>5</v>
      </c>
      <c r="AM178" s="72">
        <v>3</v>
      </c>
      <c r="AN178" s="72">
        <v>1</v>
      </c>
      <c r="AO178" s="72">
        <v>2</v>
      </c>
      <c r="AP178" s="72">
        <v>0</v>
      </c>
      <c r="AQ178" s="72">
        <v>2</v>
      </c>
      <c r="AR178" s="72">
        <v>4</v>
      </c>
      <c r="AS178" s="72">
        <v>2</v>
      </c>
      <c r="AT178" s="72">
        <v>0</v>
      </c>
      <c r="AU178" s="72">
        <v>0</v>
      </c>
      <c r="AV178" s="72">
        <v>2</v>
      </c>
      <c r="AW178" s="72">
        <v>0</v>
      </c>
      <c r="AX178" s="72">
        <v>0</v>
      </c>
      <c r="AY178" s="72">
        <v>1</v>
      </c>
      <c r="AZ178" s="72">
        <v>0</v>
      </c>
      <c r="BA178" s="72">
        <v>2</v>
      </c>
      <c r="BB178" s="72">
        <v>0</v>
      </c>
      <c r="BC178" s="72">
        <v>3</v>
      </c>
      <c r="BD178" s="63">
        <f t="shared" si="28"/>
        <v>1.5</v>
      </c>
      <c r="BE178" s="63">
        <f t="shared" si="29"/>
        <v>1.5434872662825796</v>
      </c>
      <c r="BF178" s="32">
        <f t="shared" si="30"/>
        <v>0.46537892099551725</v>
      </c>
      <c r="BG178" s="24">
        <f t="shared" si="31"/>
        <v>11</v>
      </c>
      <c r="BH178" s="63"/>
      <c r="BI178" s="63"/>
      <c r="BJ178" s="72">
        <v>0</v>
      </c>
      <c r="BK178" s="72">
        <v>0</v>
      </c>
      <c r="BL178" s="72">
        <v>0</v>
      </c>
      <c r="BM178" s="72">
        <v>3</v>
      </c>
      <c r="BN178" s="72">
        <v>0</v>
      </c>
      <c r="BO178" s="72">
        <v>0</v>
      </c>
      <c r="BP178" s="72">
        <v>2</v>
      </c>
      <c r="BQ178" s="72">
        <v>0</v>
      </c>
      <c r="BR178" s="72">
        <v>0</v>
      </c>
      <c r="BS178" s="72">
        <v>3</v>
      </c>
      <c r="BT178" s="72">
        <v>2</v>
      </c>
      <c r="BU178" s="72">
        <v>0</v>
      </c>
      <c r="BV178" s="72">
        <v>2</v>
      </c>
      <c r="BW178" s="72">
        <v>0</v>
      </c>
      <c r="BX178" s="63">
        <f t="shared" si="32"/>
        <v>1.278106155084374</v>
      </c>
      <c r="BY178" s="63">
        <f t="shared" si="33"/>
        <v>2.2338560676237043</v>
      </c>
      <c r="BZ178" s="32">
        <f t="shared" si="34"/>
        <v>0.61956019952489372</v>
      </c>
      <c r="CA178" s="24">
        <f t="shared" si="35"/>
        <v>13</v>
      </c>
    </row>
    <row r="179" spans="1:79" x14ac:dyDescent="0.25">
      <c r="A179" s="27" t="s">
        <v>66</v>
      </c>
      <c r="B179" s="27" t="s">
        <v>382</v>
      </c>
      <c r="C179" s="72">
        <v>2</v>
      </c>
      <c r="D179" s="72">
        <v>1</v>
      </c>
      <c r="E179" s="72">
        <v>4</v>
      </c>
      <c r="F179" s="72">
        <v>2</v>
      </c>
      <c r="G179" s="72">
        <v>0</v>
      </c>
      <c r="H179" s="72">
        <v>0</v>
      </c>
      <c r="I179" s="72">
        <v>5</v>
      </c>
      <c r="J179" s="72">
        <v>2</v>
      </c>
      <c r="K179" s="72">
        <v>0</v>
      </c>
      <c r="L179" s="72">
        <v>0</v>
      </c>
      <c r="M179" s="72">
        <v>0</v>
      </c>
      <c r="N179" s="72">
        <v>2</v>
      </c>
      <c r="O179" s="72">
        <v>2</v>
      </c>
      <c r="P179" s="72">
        <v>0</v>
      </c>
      <c r="Q179" s="72">
        <v>2</v>
      </c>
      <c r="R179" s="72">
        <v>0</v>
      </c>
      <c r="S179" s="72">
        <v>0</v>
      </c>
      <c r="T179" s="72">
        <v>0</v>
      </c>
      <c r="U179" s="72">
        <v>0</v>
      </c>
      <c r="V179" s="72">
        <v>0</v>
      </c>
      <c r="W179" s="72">
        <v>0</v>
      </c>
      <c r="X179" s="72">
        <v>0</v>
      </c>
      <c r="Y179" s="72">
        <v>0</v>
      </c>
      <c r="Z179" s="72">
        <v>0</v>
      </c>
      <c r="AA179" s="72">
        <v>2</v>
      </c>
      <c r="AB179" s="72">
        <v>0</v>
      </c>
      <c r="AC179" s="72">
        <v>0</v>
      </c>
      <c r="AD179" s="72">
        <v>0</v>
      </c>
      <c r="AE179" s="72">
        <v>3</v>
      </c>
      <c r="AF179" s="63">
        <f t="shared" si="24"/>
        <v>0.93103448275862066</v>
      </c>
      <c r="AG179" s="63">
        <f t="shared" si="25"/>
        <v>1.3869554139182141</v>
      </c>
      <c r="AH179" s="32">
        <f t="shared" si="26"/>
        <v>0.41818279171988942</v>
      </c>
      <c r="AI179" s="24">
        <f t="shared" si="27"/>
        <v>11</v>
      </c>
      <c r="AJ179" s="63"/>
      <c r="AK179" s="63"/>
      <c r="AL179" s="72">
        <v>4</v>
      </c>
      <c r="AM179" s="72">
        <v>4</v>
      </c>
      <c r="AN179" s="72">
        <v>0</v>
      </c>
      <c r="AO179" s="72">
        <v>3</v>
      </c>
      <c r="AP179" s="72">
        <v>2</v>
      </c>
      <c r="AQ179" s="72">
        <v>0</v>
      </c>
      <c r="AR179" s="72">
        <v>4</v>
      </c>
      <c r="AS179" s="72">
        <v>2</v>
      </c>
      <c r="AT179" s="72">
        <v>0</v>
      </c>
      <c r="AU179" s="72">
        <v>0</v>
      </c>
      <c r="AV179" s="72">
        <v>0</v>
      </c>
      <c r="AW179" s="72">
        <v>2</v>
      </c>
      <c r="AX179" s="72">
        <v>0</v>
      </c>
      <c r="AY179" s="72">
        <v>0</v>
      </c>
      <c r="AZ179" s="72">
        <v>0</v>
      </c>
      <c r="BA179" s="72">
        <v>2</v>
      </c>
      <c r="BB179" s="72">
        <v>0</v>
      </c>
      <c r="BC179" s="72">
        <v>2</v>
      </c>
      <c r="BD179" s="63">
        <f t="shared" si="28"/>
        <v>1.3888888888888888</v>
      </c>
      <c r="BE179" s="63">
        <f t="shared" si="29"/>
        <v>1.5769997160986313</v>
      </c>
      <c r="BF179" s="32">
        <f t="shared" si="30"/>
        <v>0.52566657203287714</v>
      </c>
      <c r="BG179" s="24">
        <f t="shared" si="31"/>
        <v>9</v>
      </c>
      <c r="BH179" s="63"/>
      <c r="BI179" s="63"/>
      <c r="BJ179" s="72">
        <v>0</v>
      </c>
      <c r="BK179" s="72">
        <v>0</v>
      </c>
      <c r="BL179" s="72">
        <v>0</v>
      </c>
      <c r="BM179" s="72">
        <v>4</v>
      </c>
      <c r="BN179" s="72">
        <v>0</v>
      </c>
      <c r="BO179" s="72">
        <v>0</v>
      </c>
      <c r="BP179" s="72">
        <v>0</v>
      </c>
      <c r="BQ179" s="72">
        <v>0</v>
      </c>
      <c r="BR179" s="72">
        <v>0</v>
      </c>
      <c r="BS179" s="72">
        <v>0</v>
      </c>
      <c r="BT179" s="72">
        <v>3</v>
      </c>
      <c r="BU179" s="72">
        <v>0</v>
      </c>
      <c r="BV179" s="72">
        <v>2</v>
      </c>
      <c r="BW179" s="72">
        <v>0</v>
      </c>
      <c r="BX179" s="63">
        <f t="shared" si="32"/>
        <v>1.0182057472970518</v>
      </c>
      <c r="BY179" s="63">
        <f t="shared" si="33"/>
        <v>1.9483741378965851</v>
      </c>
      <c r="BZ179" s="32">
        <f t="shared" si="34"/>
        <v>0.61613000099201964</v>
      </c>
      <c r="CA179" s="24">
        <f t="shared" si="35"/>
        <v>10</v>
      </c>
    </row>
    <row r="180" spans="1:79" x14ac:dyDescent="0.25">
      <c r="A180" s="27" t="s">
        <v>66</v>
      </c>
      <c r="B180" s="27" t="s">
        <v>383</v>
      </c>
      <c r="C180" s="72">
        <v>0</v>
      </c>
      <c r="D180" s="72">
        <v>0</v>
      </c>
      <c r="E180" s="72">
        <v>0</v>
      </c>
      <c r="F180" s="72">
        <v>0</v>
      </c>
      <c r="G180" s="72">
        <v>0</v>
      </c>
      <c r="H180" s="72">
        <v>0</v>
      </c>
      <c r="I180" s="72">
        <v>0</v>
      </c>
      <c r="J180" s="72">
        <v>0</v>
      </c>
      <c r="K180" s="72">
        <v>0</v>
      </c>
      <c r="L180" s="72">
        <v>0</v>
      </c>
      <c r="M180" s="72">
        <v>0</v>
      </c>
      <c r="N180" s="72">
        <v>0</v>
      </c>
      <c r="O180" s="72">
        <v>0</v>
      </c>
      <c r="P180" s="72">
        <v>0</v>
      </c>
      <c r="Q180" s="72">
        <v>0</v>
      </c>
      <c r="R180" s="72">
        <v>0</v>
      </c>
      <c r="S180" s="72">
        <v>0</v>
      </c>
      <c r="T180" s="72">
        <v>0</v>
      </c>
      <c r="U180" s="72">
        <v>0</v>
      </c>
      <c r="V180" s="72">
        <v>0</v>
      </c>
      <c r="W180" s="72">
        <v>0</v>
      </c>
      <c r="X180" s="72">
        <v>0</v>
      </c>
      <c r="Y180" s="72">
        <v>0</v>
      </c>
      <c r="Z180" s="72">
        <v>0</v>
      </c>
      <c r="AA180" s="72">
        <v>0</v>
      </c>
      <c r="AB180" s="72">
        <v>0</v>
      </c>
      <c r="AC180" s="72">
        <v>0</v>
      </c>
      <c r="AD180" s="72">
        <v>0</v>
      </c>
      <c r="AE180" s="72">
        <v>0</v>
      </c>
      <c r="AF180" s="63">
        <f t="shared" si="24"/>
        <v>0</v>
      </c>
      <c r="AG180" s="63">
        <f t="shared" si="25"/>
        <v>0</v>
      </c>
      <c r="AH180" s="32">
        <v>0</v>
      </c>
      <c r="AI180" s="24">
        <f t="shared" si="27"/>
        <v>0</v>
      </c>
      <c r="AJ180" s="63"/>
      <c r="AK180" s="63"/>
      <c r="AL180" s="72">
        <v>0</v>
      </c>
      <c r="AM180" s="72">
        <v>0</v>
      </c>
      <c r="AN180" s="72">
        <v>0</v>
      </c>
      <c r="AO180" s="72">
        <v>0</v>
      </c>
      <c r="AP180" s="72">
        <v>0</v>
      </c>
      <c r="AQ180" s="72">
        <v>0</v>
      </c>
      <c r="AR180" s="72">
        <v>0</v>
      </c>
      <c r="AS180" s="72">
        <v>0</v>
      </c>
      <c r="AT180" s="72">
        <v>0</v>
      </c>
      <c r="AU180" s="72">
        <v>0</v>
      </c>
      <c r="AV180" s="72">
        <v>0</v>
      </c>
      <c r="AW180" s="72">
        <v>0</v>
      </c>
      <c r="AX180" s="72">
        <v>0</v>
      </c>
      <c r="AY180" s="72">
        <v>0</v>
      </c>
      <c r="AZ180" s="72">
        <v>0</v>
      </c>
      <c r="BA180" s="72">
        <v>0</v>
      </c>
      <c r="BB180" s="72">
        <v>0</v>
      </c>
      <c r="BC180" s="72">
        <v>0</v>
      </c>
      <c r="BD180" s="63">
        <f t="shared" si="28"/>
        <v>0</v>
      </c>
      <c r="BE180" s="63">
        <f t="shared" si="29"/>
        <v>0</v>
      </c>
      <c r="BF180" s="32">
        <v>0</v>
      </c>
      <c r="BG180" s="24">
        <f t="shared" si="31"/>
        <v>0</v>
      </c>
      <c r="BH180" s="63"/>
      <c r="BI180" s="63"/>
      <c r="BJ180" s="72">
        <v>0</v>
      </c>
      <c r="BK180" s="72">
        <v>0</v>
      </c>
      <c r="BL180" s="72">
        <v>0</v>
      </c>
      <c r="BM180" s="72">
        <v>0</v>
      </c>
      <c r="BN180" s="72">
        <v>0</v>
      </c>
      <c r="BO180" s="72">
        <v>0</v>
      </c>
      <c r="BP180" s="72">
        <v>0</v>
      </c>
      <c r="BQ180" s="72">
        <v>0</v>
      </c>
      <c r="BR180" s="72">
        <v>0</v>
      </c>
      <c r="BS180" s="72">
        <v>0</v>
      </c>
      <c r="BT180" s="72">
        <v>0</v>
      </c>
      <c r="BU180" s="72">
        <v>0</v>
      </c>
      <c r="BV180" s="72">
        <v>0</v>
      </c>
      <c r="BW180" s="72">
        <v>0</v>
      </c>
      <c r="BX180" s="63">
        <f t="shared" si="32"/>
        <v>0</v>
      </c>
      <c r="BY180" s="63">
        <f t="shared" si="33"/>
        <v>0</v>
      </c>
      <c r="BZ180" s="32">
        <v>0</v>
      </c>
      <c r="CA180" s="24">
        <f t="shared" si="35"/>
        <v>0</v>
      </c>
    </row>
    <row r="181" spans="1:79" x14ac:dyDescent="0.25">
      <c r="A181" s="27" t="s">
        <v>66</v>
      </c>
      <c r="B181" s="27" t="s">
        <v>384</v>
      </c>
      <c r="C181" s="72">
        <v>0</v>
      </c>
      <c r="D181" s="72">
        <v>0</v>
      </c>
      <c r="E181" s="72">
        <v>0</v>
      </c>
      <c r="F181" s="72">
        <v>0</v>
      </c>
      <c r="G181" s="72">
        <v>0</v>
      </c>
      <c r="H181" s="72">
        <v>0</v>
      </c>
      <c r="I181" s="72">
        <v>0</v>
      </c>
      <c r="J181" s="72">
        <v>0</v>
      </c>
      <c r="K181" s="72">
        <v>0</v>
      </c>
      <c r="L181" s="72">
        <v>0</v>
      </c>
      <c r="M181" s="72">
        <v>0</v>
      </c>
      <c r="N181" s="72">
        <v>0</v>
      </c>
      <c r="O181" s="72">
        <v>0</v>
      </c>
      <c r="P181" s="72">
        <v>0</v>
      </c>
      <c r="Q181" s="72">
        <v>0</v>
      </c>
      <c r="R181" s="72">
        <v>0</v>
      </c>
      <c r="S181" s="72">
        <v>0</v>
      </c>
      <c r="T181" s="72">
        <v>0</v>
      </c>
      <c r="U181" s="72">
        <v>0</v>
      </c>
      <c r="V181" s="72">
        <v>0</v>
      </c>
      <c r="W181" s="72">
        <v>0</v>
      </c>
      <c r="X181" s="72">
        <v>0</v>
      </c>
      <c r="Y181" s="72">
        <v>0</v>
      </c>
      <c r="Z181" s="72">
        <v>0</v>
      </c>
      <c r="AA181" s="72">
        <v>0</v>
      </c>
      <c r="AB181" s="72">
        <v>0</v>
      </c>
      <c r="AC181" s="72">
        <v>0</v>
      </c>
      <c r="AD181" s="72">
        <v>0</v>
      </c>
      <c r="AE181" s="72">
        <v>0</v>
      </c>
      <c r="AF181" s="63">
        <f t="shared" si="24"/>
        <v>0</v>
      </c>
      <c r="AG181" s="63">
        <f t="shared" si="25"/>
        <v>0</v>
      </c>
      <c r="AH181" s="32">
        <v>0</v>
      </c>
      <c r="AI181" s="24">
        <f t="shared" si="27"/>
        <v>0</v>
      </c>
      <c r="AJ181" s="63"/>
      <c r="AK181" s="63"/>
      <c r="AL181" s="72">
        <v>0</v>
      </c>
      <c r="AM181" s="72">
        <v>0</v>
      </c>
      <c r="AN181" s="72">
        <v>0</v>
      </c>
      <c r="AO181" s="72">
        <v>0</v>
      </c>
      <c r="AP181" s="72">
        <v>0</v>
      </c>
      <c r="AQ181" s="72">
        <v>0</v>
      </c>
      <c r="AR181" s="72">
        <v>0</v>
      </c>
      <c r="AS181" s="72">
        <v>0</v>
      </c>
      <c r="AT181" s="72">
        <v>0</v>
      </c>
      <c r="AU181" s="72">
        <v>0</v>
      </c>
      <c r="AV181" s="72">
        <v>0</v>
      </c>
      <c r="AW181" s="72">
        <v>0</v>
      </c>
      <c r="AX181" s="72">
        <v>0</v>
      </c>
      <c r="AY181" s="72">
        <v>0</v>
      </c>
      <c r="AZ181" s="72">
        <v>0</v>
      </c>
      <c r="BA181" s="72">
        <v>0</v>
      </c>
      <c r="BB181" s="72">
        <v>0</v>
      </c>
      <c r="BC181" s="72">
        <v>0</v>
      </c>
      <c r="BD181" s="63">
        <f t="shared" si="28"/>
        <v>0</v>
      </c>
      <c r="BE181" s="63">
        <f t="shared" si="29"/>
        <v>0</v>
      </c>
      <c r="BF181" s="32">
        <v>0</v>
      </c>
      <c r="BG181" s="24">
        <f t="shared" si="31"/>
        <v>0</v>
      </c>
      <c r="BH181" s="63"/>
      <c r="BI181" s="63"/>
      <c r="BJ181" s="72">
        <v>0</v>
      </c>
      <c r="BK181" s="72">
        <v>0</v>
      </c>
      <c r="BL181" s="72">
        <v>0</v>
      </c>
      <c r="BM181" s="72">
        <v>0</v>
      </c>
      <c r="BN181" s="72">
        <v>0</v>
      </c>
      <c r="BO181" s="72">
        <v>0</v>
      </c>
      <c r="BP181" s="72">
        <v>0</v>
      </c>
      <c r="BQ181" s="72">
        <v>0</v>
      </c>
      <c r="BR181" s="72">
        <v>0</v>
      </c>
      <c r="BS181" s="72">
        <v>0</v>
      </c>
      <c r="BT181" s="72">
        <v>0</v>
      </c>
      <c r="BU181" s="72">
        <v>0</v>
      </c>
      <c r="BV181" s="72">
        <v>0</v>
      </c>
      <c r="BW181" s="72">
        <v>0</v>
      </c>
      <c r="BX181" s="63">
        <f t="shared" si="32"/>
        <v>0</v>
      </c>
      <c r="BY181" s="63">
        <f t="shared" si="33"/>
        <v>0</v>
      </c>
      <c r="BZ181" s="32">
        <v>0</v>
      </c>
      <c r="CA181" s="24">
        <f t="shared" si="35"/>
        <v>0</v>
      </c>
    </row>
    <row r="182" spans="1:79" x14ac:dyDescent="0.25">
      <c r="A182" s="27" t="s">
        <v>66</v>
      </c>
      <c r="B182" s="27" t="s">
        <v>385</v>
      </c>
      <c r="C182" s="72">
        <v>0</v>
      </c>
      <c r="D182" s="72">
        <v>0</v>
      </c>
      <c r="E182" s="72">
        <v>0</v>
      </c>
      <c r="F182" s="72">
        <v>0</v>
      </c>
      <c r="G182" s="72">
        <v>0</v>
      </c>
      <c r="H182" s="72">
        <v>0</v>
      </c>
      <c r="I182" s="72">
        <v>0</v>
      </c>
      <c r="J182" s="72">
        <v>0</v>
      </c>
      <c r="K182" s="72">
        <v>0</v>
      </c>
      <c r="L182" s="72">
        <v>0</v>
      </c>
      <c r="M182" s="72">
        <v>0</v>
      </c>
      <c r="N182" s="72">
        <v>0</v>
      </c>
      <c r="O182" s="72">
        <v>0</v>
      </c>
      <c r="P182" s="72">
        <v>0</v>
      </c>
      <c r="Q182" s="72">
        <v>0</v>
      </c>
      <c r="R182" s="72">
        <v>0</v>
      </c>
      <c r="S182" s="72">
        <v>0</v>
      </c>
      <c r="T182" s="72">
        <v>0</v>
      </c>
      <c r="U182" s="72">
        <v>0</v>
      </c>
      <c r="V182" s="72">
        <v>0</v>
      </c>
      <c r="W182" s="72">
        <v>0</v>
      </c>
      <c r="X182" s="72">
        <v>0</v>
      </c>
      <c r="Y182" s="72">
        <v>0</v>
      </c>
      <c r="Z182" s="72">
        <v>0</v>
      </c>
      <c r="AA182" s="72">
        <v>0</v>
      </c>
      <c r="AB182" s="72">
        <v>0</v>
      </c>
      <c r="AC182" s="72">
        <v>0</v>
      </c>
      <c r="AD182" s="72">
        <v>0</v>
      </c>
      <c r="AE182" s="72">
        <v>0</v>
      </c>
      <c r="AF182" s="63">
        <f t="shared" si="24"/>
        <v>0</v>
      </c>
      <c r="AG182" s="63">
        <f t="shared" si="25"/>
        <v>0</v>
      </c>
      <c r="AH182" s="32">
        <v>0</v>
      </c>
      <c r="AI182" s="24">
        <f t="shared" si="27"/>
        <v>0</v>
      </c>
      <c r="AJ182" s="63"/>
      <c r="AK182" s="63"/>
      <c r="AL182" s="72">
        <v>0</v>
      </c>
      <c r="AM182" s="72">
        <v>0</v>
      </c>
      <c r="AN182" s="72">
        <v>0</v>
      </c>
      <c r="AO182" s="72">
        <v>0</v>
      </c>
      <c r="AP182" s="72">
        <v>0</v>
      </c>
      <c r="AQ182" s="72">
        <v>0</v>
      </c>
      <c r="AR182" s="72">
        <v>0</v>
      </c>
      <c r="AS182" s="72">
        <v>0</v>
      </c>
      <c r="AT182" s="72">
        <v>0</v>
      </c>
      <c r="AU182" s="72">
        <v>0</v>
      </c>
      <c r="AV182" s="72">
        <v>0</v>
      </c>
      <c r="AW182" s="72">
        <v>0</v>
      </c>
      <c r="AX182" s="72">
        <v>0</v>
      </c>
      <c r="AY182" s="72">
        <v>0</v>
      </c>
      <c r="AZ182" s="72">
        <v>0</v>
      </c>
      <c r="BA182" s="72">
        <v>0</v>
      </c>
      <c r="BB182" s="72">
        <v>0</v>
      </c>
      <c r="BC182" s="72">
        <v>0</v>
      </c>
      <c r="BD182" s="63">
        <f t="shared" si="28"/>
        <v>0</v>
      </c>
      <c r="BE182" s="63">
        <f t="shared" si="29"/>
        <v>0</v>
      </c>
      <c r="BF182" s="32">
        <v>0</v>
      </c>
      <c r="BG182" s="24">
        <f t="shared" si="31"/>
        <v>0</v>
      </c>
      <c r="BH182" s="63"/>
      <c r="BI182" s="63"/>
      <c r="BJ182" s="72">
        <v>0</v>
      </c>
      <c r="BK182" s="72">
        <v>0</v>
      </c>
      <c r="BL182" s="72">
        <v>0</v>
      </c>
      <c r="BM182" s="72">
        <v>0</v>
      </c>
      <c r="BN182" s="72">
        <v>0</v>
      </c>
      <c r="BO182" s="72">
        <v>0</v>
      </c>
      <c r="BP182" s="72">
        <v>0</v>
      </c>
      <c r="BQ182" s="72">
        <v>0</v>
      </c>
      <c r="BR182" s="72">
        <v>0</v>
      </c>
      <c r="BS182" s="72">
        <v>0</v>
      </c>
      <c r="BT182" s="72">
        <v>0</v>
      </c>
      <c r="BU182" s="72">
        <v>0</v>
      </c>
      <c r="BV182" s="72">
        <v>0</v>
      </c>
      <c r="BW182" s="72">
        <v>0</v>
      </c>
      <c r="BX182" s="63">
        <f t="shared" si="32"/>
        <v>0</v>
      </c>
      <c r="BY182" s="63">
        <f t="shared" si="33"/>
        <v>0</v>
      </c>
      <c r="BZ182" s="32">
        <v>0</v>
      </c>
      <c r="CA182" s="24">
        <f t="shared" si="35"/>
        <v>0</v>
      </c>
    </row>
    <row r="183" spans="1:79" x14ac:dyDescent="0.25">
      <c r="A183" s="27" t="s">
        <v>66</v>
      </c>
      <c r="B183" s="27" t="s">
        <v>386</v>
      </c>
      <c r="C183" s="72">
        <v>0</v>
      </c>
      <c r="D183" s="72">
        <v>0</v>
      </c>
      <c r="E183" s="72">
        <v>0</v>
      </c>
      <c r="F183" s="72">
        <v>0</v>
      </c>
      <c r="G183" s="72">
        <v>0</v>
      </c>
      <c r="H183" s="72">
        <v>0</v>
      </c>
      <c r="I183" s="72">
        <v>0</v>
      </c>
      <c r="J183" s="72">
        <v>0</v>
      </c>
      <c r="K183" s="72">
        <v>0</v>
      </c>
      <c r="L183" s="72">
        <v>0</v>
      </c>
      <c r="M183" s="72">
        <v>0</v>
      </c>
      <c r="N183" s="72">
        <v>0</v>
      </c>
      <c r="O183" s="72">
        <v>0</v>
      </c>
      <c r="P183" s="72">
        <v>0</v>
      </c>
      <c r="Q183" s="72">
        <v>0</v>
      </c>
      <c r="R183" s="72">
        <v>0</v>
      </c>
      <c r="S183" s="72">
        <v>0</v>
      </c>
      <c r="T183" s="72">
        <v>0</v>
      </c>
      <c r="U183" s="72">
        <v>0</v>
      </c>
      <c r="V183" s="72">
        <v>0</v>
      </c>
      <c r="W183" s="72">
        <v>0</v>
      </c>
      <c r="X183" s="72">
        <v>0</v>
      </c>
      <c r="Y183" s="72">
        <v>0</v>
      </c>
      <c r="Z183" s="72">
        <v>0</v>
      </c>
      <c r="AA183" s="72">
        <v>0</v>
      </c>
      <c r="AB183" s="72">
        <v>0</v>
      </c>
      <c r="AC183" s="72">
        <v>0</v>
      </c>
      <c r="AD183" s="72">
        <v>0</v>
      </c>
      <c r="AE183" s="72">
        <v>0</v>
      </c>
      <c r="AF183" s="63">
        <f t="shared" si="24"/>
        <v>0</v>
      </c>
      <c r="AG183" s="63">
        <f t="shared" si="25"/>
        <v>0</v>
      </c>
      <c r="AH183" s="32">
        <v>0</v>
      </c>
      <c r="AI183" s="24">
        <f t="shared" si="27"/>
        <v>0</v>
      </c>
      <c r="AJ183" s="63"/>
      <c r="AK183" s="63"/>
      <c r="AL183" s="72">
        <v>0</v>
      </c>
      <c r="AM183" s="72">
        <v>0</v>
      </c>
      <c r="AN183" s="72">
        <v>0</v>
      </c>
      <c r="AO183" s="72">
        <v>0</v>
      </c>
      <c r="AP183" s="72">
        <v>0</v>
      </c>
      <c r="AQ183" s="72">
        <v>0</v>
      </c>
      <c r="AR183" s="72">
        <v>0</v>
      </c>
      <c r="AS183" s="72">
        <v>0</v>
      </c>
      <c r="AT183" s="72">
        <v>0</v>
      </c>
      <c r="AU183" s="72">
        <v>0</v>
      </c>
      <c r="AV183" s="72">
        <v>0</v>
      </c>
      <c r="AW183" s="72">
        <v>0</v>
      </c>
      <c r="AX183" s="72">
        <v>0</v>
      </c>
      <c r="AY183" s="72">
        <v>0</v>
      </c>
      <c r="AZ183" s="72">
        <v>0</v>
      </c>
      <c r="BA183" s="72">
        <v>0</v>
      </c>
      <c r="BB183" s="72">
        <v>0</v>
      </c>
      <c r="BC183" s="72">
        <v>0</v>
      </c>
      <c r="BD183" s="63">
        <f t="shared" si="28"/>
        <v>0</v>
      </c>
      <c r="BE183" s="63">
        <f t="shared" si="29"/>
        <v>0</v>
      </c>
      <c r="BF183" s="32">
        <v>0</v>
      </c>
      <c r="BG183" s="24">
        <f t="shared" si="31"/>
        <v>0</v>
      </c>
      <c r="BH183" s="63"/>
      <c r="BI183" s="63"/>
      <c r="BJ183" s="72">
        <v>0</v>
      </c>
      <c r="BK183" s="72">
        <v>0</v>
      </c>
      <c r="BL183" s="72">
        <v>0</v>
      </c>
      <c r="BM183" s="72">
        <v>0</v>
      </c>
      <c r="BN183" s="72">
        <v>0</v>
      </c>
      <c r="BO183" s="72">
        <v>0</v>
      </c>
      <c r="BP183" s="72">
        <v>0</v>
      </c>
      <c r="BQ183" s="72">
        <v>0</v>
      </c>
      <c r="BR183" s="72">
        <v>0</v>
      </c>
      <c r="BS183" s="72">
        <v>0</v>
      </c>
      <c r="BT183" s="72">
        <v>0</v>
      </c>
      <c r="BU183" s="72">
        <v>0</v>
      </c>
      <c r="BV183" s="72">
        <v>0</v>
      </c>
      <c r="BW183" s="72">
        <v>0</v>
      </c>
      <c r="BX183" s="63">
        <f t="shared" si="32"/>
        <v>0</v>
      </c>
      <c r="BY183" s="63">
        <f t="shared" si="33"/>
        <v>0</v>
      </c>
      <c r="BZ183" s="32">
        <v>0</v>
      </c>
      <c r="CA183" s="24">
        <f t="shared" si="35"/>
        <v>0</v>
      </c>
    </row>
    <row r="184" spans="1:79" x14ac:dyDescent="0.25">
      <c r="A184" s="28" t="s">
        <v>67</v>
      </c>
      <c r="B184" s="28" t="s">
        <v>387</v>
      </c>
      <c r="C184" s="73">
        <v>1</v>
      </c>
      <c r="D184" s="73">
        <v>0</v>
      </c>
      <c r="E184" s="73">
        <v>0</v>
      </c>
      <c r="F184" s="73">
        <v>0</v>
      </c>
      <c r="G184" s="73">
        <v>0</v>
      </c>
      <c r="H184" s="73">
        <v>0</v>
      </c>
      <c r="I184" s="73">
        <v>0</v>
      </c>
      <c r="J184" s="73">
        <v>0</v>
      </c>
      <c r="K184" s="73">
        <v>0</v>
      </c>
      <c r="L184" s="73">
        <v>0</v>
      </c>
      <c r="M184" s="73">
        <v>0</v>
      </c>
      <c r="N184" s="73">
        <v>0</v>
      </c>
      <c r="O184" s="73">
        <v>0</v>
      </c>
      <c r="P184" s="73">
        <v>0</v>
      </c>
      <c r="Q184" s="73">
        <v>0</v>
      </c>
      <c r="R184" s="73">
        <v>0</v>
      </c>
      <c r="S184" s="73">
        <v>0</v>
      </c>
      <c r="T184" s="73">
        <v>0</v>
      </c>
      <c r="U184" s="73">
        <v>0</v>
      </c>
      <c r="V184" s="73">
        <v>0</v>
      </c>
      <c r="W184" s="73">
        <v>0</v>
      </c>
      <c r="X184" s="73">
        <v>0</v>
      </c>
      <c r="Y184" s="73">
        <v>0</v>
      </c>
      <c r="Z184" s="73">
        <v>0</v>
      </c>
      <c r="AA184" s="73">
        <v>0</v>
      </c>
      <c r="AB184" s="73">
        <v>0</v>
      </c>
      <c r="AC184" s="73">
        <v>0</v>
      </c>
      <c r="AD184" s="73">
        <v>0</v>
      </c>
      <c r="AE184" s="73">
        <v>0</v>
      </c>
      <c r="AF184" s="63">
        <f t="shared" si="24"/>
        <v>3.4482758620689655E-2</v>
      </c>
      <c r="AG184" s="63">
        <f t="shared" si="25"/>
        <v>0.18569533817705186</v>
      </c>
      <c r="AH184" s="32">
        <f t="shared" si="26"/>
        <v>0.18569533817705186</v>
      </c>
      <c r="AI184" s="24">
        <f t="shared" si="27"/>
        <v>1</v>
      </c>
      <c r="AJ184" s="63"/>
      <c r="AK184" s="63"/>
      <c r="AL184" s="73">
        <v>0</v>
      </c>
      <c r="AM184" s="73">
        <v>2</v>
      </c>
      <c r="AN184" s="73">
        <v>0</v>
      </c>
      <c r="AO184" s="73">
        <v>0</v>
      </c>
      <c r="AP184" s="73">
        <v>0</v>
      </c>
      <c r="AQ184" s="73">
        <v>0</v>
      </c>
      <c r="AR184" s="73">
        <v>0</v>
      </c>
      <c r="AS184" s="73">
        <v>0</v>
      </c>
      <c r="AT184" s="73">
        <v>0</v>
      </c>
      <c r="AU184" s="73">
        <v>0</v>
      </c>
      <c r="AV184" s="73">
        <v>0</v>
      </c>
      <c r="AW184" s="73">
        <v>0</v>
      </c>
      <c r="AX184" s="73">
        <v>0</v>
      </c>
      <c r="AY184" s="73">
        <v>0</v>
      </c>
      <c r="AZ184" s="73">
        <v>0</v>
      </c>
      <c r="BA184" s="73">
        <v>0</v>
      </c>
      <c r="BB184" s="73">
        <v>0</v>
      </c>
      <c r="BC184" s="73">
        <v>0</v>
      </c>
      <c r="BD184" s="63">
        <f t="shared" si="28"/>
        <v>0.1111111111111111</v>
      </c>
      <c r="BE184" s="63">
        <f t="shared" si="29"/>
        <v>0.47140452079103168</v>
      </c>
      <c r="BF184" s="32">
        <f t="shared" si="30"/>
        <v>0.47140452079103168</v>
      </c>
      <c r="BG184" s="24">
        <f t="shared" si="31"/>
        <v>1</v>
      </c>
      <c r="BH184" s="63"/>
      <c r="BI184" s="63"/>
      <c r="BJ184" s="73">
        <v>0</v>
      </c>
      <c r="BK184" s="73">
        <v>0</v>
      </c>
      <c r="BL184" s="73">
        <v>0</v>
      </c>
      <c r="BM184" s="73">
        <v>0</v>
      </c>
      <c r="BN184" s="73">
        <v>0</v>
      </c>
      <c r="BO184" s="73">
        <v>0</v>
      </c>
      <c r="BP184" s="73">
        <v>0</v>
      </c>
      <c r="BQ184" s="73">
        <v>0</v>
      </c>
      <c r="BR184" s="73">
        <v>0</v>
      </c>
      <c r="BS184" s="73">
        <v>0</v>
      </c>
      <c r="BT184" s="73">
        <v>0</v>
      </c>
      <c r="BU184" s="73">
        <v>0</v>
      </c>
      <c r="BV184" s="73">
        <v>0</v>
      </c>
      <c r="BW184" s="73">
        <v>0</v>
      </c>
      <c r="BX184" s="63">
        <f t="shared" si="32"/>
        <v>7.6071116766413857E-2</v>
      </c>
      <c r="BY184" s="63">
        <f t="shared" si="33"/>
        <v>0.22365376088364602</v>
      </c>
      <c r="BZ184" s="32">
        <f t="shared" si="34"/>
        <v>0.11182688044182301</v>
      </c>
      <c r="CA184" s="24">
        <f t="shared" si="35"/>
        <v>4</v>
      </c>
    </row>
    <row r="185" spans="1:79" x14ac:dyDescent="0.25">
      <c r="A185" s="28" t="s">
        <v>67</v>
      </c>
      <c r="B185" s="28" t="s">
        <v>388</v>
      </c>
      <c r="C185" s="73">
        <v>2</v>
      </c>
      <c r="D185" s="73">
        <v>1</v>
      </c>
      <c r="E185" s="73">
        <v>0</v>
      </c>
      <c r="F185" s="73">
        <v>2</v>
      </c>
      <c r="G185" s="73">
        <v>1</v>
      </c>
      <c r="H185" s="73">
        <v>1</v>
      </c>
      <c r="I185" s="73">
        <v>1</v>
      </c>
      <c r="J185" s="73">
        <v>0</v>
      </c>
      <c r="K185" s="73">
        <v>0</v>
      </c>
      <c r="L185" s="73">
        <v>0</v>
      </c>
      <c r="M185" s="73">
        <v>0</v>
      </c>
      <c r="N185" s="73">
        <v>0</v>
      </c>
      <c r="O185" s="73">
        <v>0</v>
      </c>
      <c r="P185" s="73">
        <v>0</v>
      </c>
      <c r="Q185" s="73">
        <v>0</v>
      </c>
      <c r="R185" s="73">
        <v>0</v>
      </c>
      <c r="S185" s="73">
        <v>0</v>
      </c>
      <c r="T185" s="73">
        <v>0</v>
      </c>
      <c r="U185" s="73">
        <v>0</v>
      </c>
      <c r="V185" s="73">
        <v>0</v>
      </c>
      <c r="W185" s="73">
        <v>0</v>
      </c>
      <c r="X185" s="73">
        <v>0</v>
      </c>
      <c r="Y185" s="73">
        <v>0</v>
      </c>
      <c r="Z185" s="73">
        <v>0</v>
      </c>
      <c r="AA185" s="73">
        <v>0</v>
      </c>
      <c r="AB185" s="73">
        <v>0</v>
      </c>
      <c r="AC185" s="73">
        <v>1</v>
      </c>
      <c r="AD185" s="73">
        <v>0</v>
      </c>
      <c r="AE185" s="73">
        <v>0</v>
      </c>
      <c r="AF185" s="63">
        <f t="shared" si="24"/>
        <v>0.31034482758620691</v>
      </c>
      <c r="AG185" s="63">
        <f t="shared" si="25"/>
        <v>0.60376487120768596</v>
      </c>
      <c r="AH185" s="32">
        <f t="shared" si="26"/>
        <v>0.22820167136749697</v>
      </c>
      <c r="AI185" s="24">
        <f t="shared" si="27"/>
        <v>7</v>
      </c>
      <c r="AJ185" s="63"/>
      <c r="AK185" s="63"/>
      <c r="AL185" s="73">
        <v>0</v>
      </c>
      <c r="AM185" s="73">
        <v>1</v>
      </c>
      <c r="AN185" s="73">
        <v>0</v>
      </c>
      <c r="AO185" s="73">
        <v>0</v>
      </c>
      <c r="AP185" s="73">
        <v>0</v>
      </c>
      <c r="AQ185" s="73">
        <v>0</v>
      </c>
      <c r="AR185" s="73">
        <v>1</v>
      </c>
      <c r="AS185" s="73">
        <v>0</v>
      </c>
      <c r="AT185" s="73">
        <v>0</v>
      </c>
      <c r="AU185" s="73">
        <v>0</v>
      </c>
      <c r="AV185" s="73">
        <v>0</v>
      </c>
      <c r="AW185" s="73">
        <v>0</v>
      </c>
      <c r="AX185" s="73">
        <v>0</v>
      </c>
      <c r="AY185" s="73">
        <v>0</v>
      </c>
      <c r="AZ185" s="73">
        <v>0</v>
      </c>
      <c r="BA185" s="73">
        <v>0</v>
      </c>
      <c r="BB185" s="73">
        <v>0</v>
      </c>
      <c r="BC185" s="73">
        <v>0</v>
      </c>
      <c r="BD185" s="63">
        <f t="shared" si="28"/>
        <v>0.1111111111111111</v>
      </c>
      <c r="BE185" s="63">
        <f t="shared" si="29"/>
        <v>0.32338083338177726</v>
      </c>
      <c r="BF185" s="32">
        <f t="shared" si="30"/>
        <v>0.22866478019001174</v>
      </c>
      <c r="BG185" s="24">
        <f t="shared" si="31"/>
        <v>2</v>
      </c>
      <c r="BH185" s="63"/>
      <c r="BI185" s="63"/>
      <c r="BJ185" s="73">
        <v>0</v>
      </c>
      <c r="BK185" s="73">
        <v>0</v>
      </c>
      <c r="BL185" s="73">
        <v>0</v>
      </c>
      <c r="BM185" s="73">
        <v>0</v>
      </c>
      <c r="BN185" s="73">
        <v>0</v>
      </c>
      <c r="BO185" s="73">
        <v>0</v>
      </c>
      <c r="BP185" s="73">
        <v>0</v>
      </c>
      <c r="BQ185" s="73">
        <v>0</v>
      </c>
      <c r="BR185" s="73">
        <v>0</v>
      </c>
      <c r="BS185" s="73">
        <v>0</v>
      </c>
      <c r="BT185" s="73">
        <v>0</v>
      </c>
      <c r="BU185" s="73">
        <v>0</v>
      </c>
      <c r="BV185" s="73">
        <v>0</v>
      </c>
      <c r="BW185" s="73">
        <v>0</v>
      </c>
      <c r="BX185" s="63">
        <f t="shared" si="32"/>
        <v>9.8635434247514822E-2</v>
      </c>
      <c r="BY185" s="63">
        <f t="shared" si="33"/>
        <v>0.38762227867732757</v>
      </c>
      <c r="BZ185" s="32">
        <f t="shared" si="34"/>
        <v>0.19381113933866378</v>
      </c>
      <c r="CA185" s="24">
        <f t="shared" si="35"/>
        <v>4</v>
      </c>
    </row>
    <row r="186" spans="1:79" x14ac:dyDescent="0.25">
      <c r="A186" s="28" t="s">
        <v>67</v>
      </c>
      <c r="B186" s="28" t="s">
        <v>389</v>
      </c>
      <c r="C186" s="73">
        <v>0</v>
      </c>
      <c r="D186" s="73">
        <v>0</v>
      </c>
      <c r="E186" s="73">
        <v>0</v>
      </c>
      <c r="F186" s="73">
        <v>0</v>
      </c>
      <c r="G186" s="73">
        <v>0</v>
      </c>
      <c r="H186" s="73">
        <v>0</v>
      </c>
      <c r="I186" s="73">
        <v>0</v>
      </c>
      <c r="J186" s="73">
        <v>0</v>
      </c>
      <c r="K186" s="73">
        <v>0</v>
      </c>
      <c r="L186" s="73">
        <v>0</v>
      </c>
      <c r="M186" s="73">
        <v>0</v>
      </c>
      <c r="N186" s="73">
        <v>0</v>
      </c>
      <c r="O186" s="73">
        <v>0</v>
      </c>
      <c r="P186" s="73">
        <v>0</v>
      </c>
      <c r="Q186" s="73">
        <v>0</v>
      </c>
      <c r="R186" s="73">
        <v>0</v>
      </c>
      <c r="S186" s="73">
        <v>0</v>
      </c>
      <c r="T186" s="73">
        <v>0</v>
      </c>
      <c r="U186" s="73">
        <v>0</v>
      </c>
      <c r="V186" s="73">
        <v>0</v>
      </c>
      <c r="W186" s="73">
        <v>0</v>
      </c>
      <c r="X186" s="73">
        <v>0</v>
      </c>
      <c r="Y186" s="73">
        <v>0</v>
      </c>
      <c r="Z186" s="73">
        <v>0</v>
      </c>
      <c r="AA186" s="73">
        <v>0</v>
      </c>
      <c r="AB186" s="73">
        <v>0</v>
      </c>
      <c r="AC186" s="73">
        <v>0</v>
      </c>
      <c r="AD186" s="73">
        <v>0</v>
      </c>
      <c r="AE186" s="73">
        <v>0</v>
      </c>
      <c r="AF186" s="63">
        <f t="shared" si="24"/>
        <v>0</v>
      </c>
      <c r="AG186" s="63">
        <f t="shared" si="25"/>
        <v>0</v>
      </c>
      <c r="AH186" s="32">
        <v>0</v>
      </c>
      <c r="AI186" s="24">
        <f t="shared" si="27"/>
        <v>0</v>
      </c>
      <c r="AJ186" s="63"/>
      <c r="AK186" s="63"/>
      <c r="AL186" s="73">
        <v>0</v>
      </c>
      <c r="AM186" s="73">
        <v>0</v>
      </c>
      <c r="AN186" s="73">
        <v>0</v>
      </c>
      <c r="AO186" s="73">
        <v>0</v>
      </c>
      <c r="AP186" s="73">
        <v>0</v>
      </c>
      <c r="AQ186" s="73">
        <v>0</v>
      </c>
      <c r="AR186" s="73">
        <v>1</v>
      </c>
      <c r="AS186" s="73">
        <v>0</v>
      </c>
      <c r="AT186" s="73">
        <v>0</v>
      </c>
      <c r="AU186" s="73">
        <v>0</v>
      </c>
      <c r="AV186" s="73">
        <v>0</v>
      </c>
      <c r="AW186" s="73">
        <v>0</v>
      </c>
      <c r="AX186" s="73">
        <v>0</v>
      </c>
      <c r="AY186" s="73">
        <v>0</v>
      </c>
      <c r="AZ186" s="73">
        <v>0</v>
      </c>
      <c r="BA186" s="73">
        <v>0</v>
      </c>
      <c r="BB186" s="73">
        <v>0</v>
      </c>
      <c r="BC186" s="73">
        <v>0</v>
      </c>
      <c r="BD186" s="63">
        <f t="shared" si="28"/>
        <v>5.5555555555555552E-2</v>
      </c>
      <c r="BE186" s="63">
        <f t="shared" si="29"/>
        <v>0.23570226039551584</v>
      </c>
      <c r="BF186" s="32">
        <f t="shared" si="30"/>
        <v>0.23570226039551584</v>
      </c>
      <c r="BG186" s="24">
        <f t="shared" si="31"/>
        <v>1</v>
      </c>
      <c r="BH186" s="63"/>
      <c r="BI186" s="63"/>
      <c r="BJ186" s="73">
        <v>0</v>
      </c>
      <c r="BK186" s="73">
        <v>0</v>
      </c>
      <c r="BL186" s="73">
        <v>0</v>
      </c>
      <c r="BM186" s="73">
        <v>0</v>
      </c>
      <c r="BN186" s="73">
        <v>0</v>
      </c>
      <c r="BO186" s="73">
        <v>0</v>
      </c>
      <c r="BP186" s="73">
        <v>0</v>
      </c>
      <c r="BQ186" s="73">
        <v>0</v>
      </c>
      <c r="BR186" s="73">
        <v>0</v>
      </c>
      <c r="BS186" s="73">
        <v>0</v>
      </c>
      <c r="BT186" s="73">
        <v>0</v>
      </c>
      <c r="BU186" s="73">
        <v>0</v>
      </c>
      <c r="BV186" s="73">
        <v>0</v>
      </c>
      <c r="BW186" s="73">
        <v>0</v>
      </c>
      <c r="BX186" s="63">
        <f t="shared" si="32"/>
        <v>5.6554076901725453E-2</v>
      </c>
      <c r="BY186" s="63">
        <f t="shared" si="33"/>
        <v>0.19882749706143885</v>
      </c>
      <c r="BZ186" s="32">
        <f t="shared" si="34"/>
        <v>9.9413748530719423E-2</v>
      </c>
      <c r="CA186" s="24">
        <f t="shared" si="35"/>
        <v>4</v>
      </c>
    </row>
    <row r="187" spans="1:79" x14ac:dyDescent="0.25">
      <c r="A187" s="28" t="s">
        <v>67</v>
      </c>
      <c r="B187" s="28" t="s">
        <v>390</v>
      </c>
      <c r="C187" s="73">
        <v>0</v>
      </c>
      <c r="D187" s="73">
        <v>0</v>
      </c>
      <c r="E187" s="73">
        <v>0</v>
      </c>
      <c r="F187" s="73">
        <v>0</v>
      </c>
      <c r="G187" s="73">
        <v>0</v>
      </c>
      <c r="H187" s="73">
        <v>0</v>
      </c>
      <c r="I187" s="73">
        <v>0</v>
      </c>
      <c r="J187" s="73">
        <v>0</v>
      </c>
      <c r="K187" s="73">
        <v>0</v>
      </c>
      <c r="L187" s="73">
        <v>0</v>
      </c>
      <c r="M187" s="73">
        <v>0</v>
      </c>
      <c r="N187" s="73">
        <v>0</v>
      </c>
      <c r="O187" s="73">
        <v>0</v>
      </c>
      <c r="P187" s="73">
        <v>0</v>
      </c>
      <c r="Q187" s="73">
        <v>0</v>
      </c>
      <c r="R187" s="73">
        <v>0</v>
      </c>
      <c r="S187" s="73">
        <v>0</v>
      </c>
      <c r="T187" s="73">
        <v>0</v>
      </c>
      <c r="U187" s="73">
        <v>0</v>
      </c>
      <c r="V187" s="73">
        <v>0</v>
      </c>
      <c r="W187" s="73">
        <v>0</v>
      </c>
      <c r="X187" s="73">
        <v>0</v>
      </c>
      <c r="Y187" s="73">
        <v>0</v>
      </c>
      <c r="Z187" s="73">
        <v>0</v>
      </c>
      <c r="AA187" s="73">
        <v>0</v>
      </c>
      <c r="AB187" s="73">
        <v>0</v>
      </c>
      <c r="AC187" s="73">
        <v>0</v>
      </c>
      <c r="AD187" s="73">
        <v>0</v>
      </c>
      <c r="AE187" s="73">
        <v>0</v>
      </c>
      <c r="AF187" s="63">
        <f t="shared" si="24"/>
        <v>0</v>
      </c>
      <c r="AG187" s="63">
        <f t="shared" si="25"/>
        <v>0</v>
      </c>
      <c r="AH187" s="32">
        <v>0</v>
      </c>
      <c r="AI187" s="24">
        <f t="shared" si="27"/>
        <v>0</v>
      </c>
      <c r="AJ187" s="63"/>
      <c r="AK187" s="63"/>
      <c r="AL187" s="73">
        <v>0</v>
      </c>
      <c r="AM187" s="73">
        <v>0</v>
      </c>
      <c r="AN187" s="73">
        <v>0</v>
      </c>
      <c r="AO187" s="73">
        <v>0</v>
      </c>
      <c r="AP187" s="73">
        <v>0</v>
      </c>
      <c r="AQ187" s="73">
        <v>0</v>
      </c>
      <c r="AR187" s="73">
        <v>0</v>
      </c>
      <c r="AS187" s="73">
        <v>0</v>
      </c>
      <c r="AT187" s="73">
        <v>0</v>
      </c>
      <c r="AU187" s="73">
        <v>0</v>
      </c>
      <c r="AV187" s="73">
        <v>0</v>
      </c>
      <c r="AW187" s="73">
        <v>0</v>
      </c>
      <c r="AX187" s="73">
        <v>0</v>
      </c>
      <c r="AY187" s="73">
        <v>0</v>
      </c>
      <c r="AZ187" s="73">
        <v>0</v>
      </c>
      <c r="BA187" s="73">
        <v>0</v>
      </c>
      <c r="BB187" s="73">
        <v>0</v>
      </c>
      <c r="BC187" s="73">
        <v>0</v>
      </c>
      <c r="BD187" s="63">
        <f t="shared" si="28"/>
        <v>0</v>
      </c>
      <c r="BE187" s="63">
        <f t="shared" si="29"/>
        <v>0</v>
      </c>
      <c r="BF187" s="32">
        <v>0</v>
      </c>
      <c r="BG187" s="24">
        <f t="shared" si="31"/>
        <v>0</v>
      </c>
      <c r="BH187" s="63"/>
      <c r="BI187" s="63"/>
      <c r="BJ187" s="73">
        <v>0</v>
      </c>
      <c r="BK187" s="73">
        <v>0</v>
      </c>
      <c r="BL187" s="73">
        <v>0</v>
      </c>
      <c r="BM187" s="73">
        <v>0</v>
      </c>
      <c r="BN187" s="73">
        <v>0</v>
      </c>
      <c r="BO187" s="73">
        <v>0</v>
      </c>
      <c r="BP187" s="73">
        <v>0</v>
      </c>
      <c r="BQ187" s="73">
        <v>0</v>
      </c>
      <c r="BR187" s="73">
        <v>0</v>
      </c>
      <c r="BS187" s="73">
        <v>0</v>
      </c>
      <c r="BT187" s="73">
        <v>0</v>
      </c>
      <c r="BU187" s="73">
        <v>0</v>
      </c>
      <c r="BV187" s="73">
        <v>0</v>
      </c>
      <c r="BW187" s="73">
        <v>0</v>
      </c>
      <c r="BX187" s="63">
        <f t="shared" si="32"/>
        <v>0</v>
      </c>
      <c r="BY187" s="63">
        <f t="shared" si="33"/>
        <v>0</v>
      </c>
      <c r="BZ187" s="32">
        <v>0</v>
      </c>
      <c r="CA187" s="24">
        <f t="shared" si="35"/>
        <v>0</v>
      </c>
    </row>
    <row r="188" spans="1:79" x14ac:dyDescent="0.25">
      <c r="A188" s="28" t="s">
        <v>67</v>
      </c>
      <c r="B188" s="28" t="s">
        <v>391</v>
      </c>
      <c r="C188" s="73">
        <v>0</v>
      </c>
      <c r="D188" s="73">
        <v>0</v>
      </c>
      <c r="E188" s="73">
        <v>0</v>
      </c>
      <c r="F188" s="73">
        <v>0</v>
      </c>
      <c r="G188" s="73">
        <v>0</v>
      </c>
      <c r="H188" s="73">
        <v>0</v>
      </c>
      <c r="I188" s="73">
        <v>0</v>
      </c>
      <c r="J188" s="73">
        <v>0</v>
      </c>
      <c r="K188" s="73">
        <v>0</v>
      </c>
      <c r="L188" s="73">
        <v>0</v>
      </c>
      <c r="M188" s="73">
        <v>0</v>
      </c>
      <c r="N188" s="73">
        <v>0</v>
      </c>
      <c r="O188" s="73">
        <v>0</v>
      </c>
      <c r="P188" s="73">
        <v>0</v>
      </c>
      <c r="Q188" s="73">
        <v>0</v>
      </c>
      <c r="R188" s="73">
        <v>0</v>
      </c>
      <c r="S188" s="73">
        <v>0</v>
      </c>
      <c r="T188" s="73">
        <v>0</v>
      </c>
      <c r="U188" s="73">
        <v>0</v>
      </c>
      <c r="V188" s="73">
        <v>0</v>
      </c>
      <c r="W188" s="73">
        <v>0</v>
      </c>
      <c r="X188" s="73">
        <v>0</v>
      </c>
      <c r="Y188" s="73">
        <v>0</v>
      </c>
      <c r="Z188" s="73">
        <v>0</v>
      </c>
      <c r="AA188" s="73">
        <v>0</v>
      </c>
      <c r="AB188" s="73">
        <v>0</v>
      </c>
      <c r="AC188" s="73">
        <v>0</v>
      </c>
      <c r="AD188" s="73">
        <v>0</v>
      </c>
      <c r="AE188" s="73">
        <v>0</v>
      </c>
      <c r="AF188" s="63">
        <f t="shared" si="24"/>
        <v>0</v>
      </c>
      <c r="AG188" s="63">
        <f t="shared" si="25"/>
        <v>0</v>
      </c>
      <c r="AH188" s="32">
        <v>0</v>
      </c>
      <c r="AI188" s="24">
        <f t="shared" si="27"/>
        <v>0</v>
      </c>
      <c r="AJ188" s="63"/>
      <c r="AK188" s="63"/>
      <c r="AL188" s="73">
        <v>0</v>
      </c>
      <c r="AM188" s="73">
        <v>0</v>
      </c>
      <c r="AN188" s="73">
        <v>0</v>
      </c>
      <c r="AO188" s="73">
        <v>0</v>
      </c>
      <c r="AP188" s="73">
        <v>0</v>
      </c>
      <c r="AQ188" s="73">
        <v>0</v>
      </c>
      <c r="AR188" s="73">
        <v>0</v>
      </c>
      <c r="AS188" s="73">
        <v>0</v>
      </c>
      <c r="AT188" s="73">
        <v>0</v>
      </c>
      <c r="AU188" s="73">
        <v>0</v>
      </c>
      <c r="AV188" s="73">
        <v>0</v>
      </c>
      <c r="AW188" s="73">
        <v>0</v>
      </c>
      <c r="AX188" s="73">
        <v>0</v>
      </c>
      <c r="AY188" s="73">
        <v>0</v>
      </c>
      <c r="AZ188" s="73">
        <v>0</v>
      </c>
      <c r="BA188" s="73">
        <v>0</v>
      </c>
      <c r="BB188" s="73">
        <v>0</v>
      </c>
      <c r="BC188" s="73">
        <v>0</v>
      </c>
      <c r="BD188" s="63">
        <f t="shared" si="28"/>
        <v>0</v>
      </c>
      <c r="BE188" s="63">
        <f t="shared" si="29"/>
        <v>0</v>
      </c>
      <c r="BF188" s="32">
        <v>0</v>
      </c>
      <c r="BG188" s="24">
        <f t="shared" si="31"/>
        <v>0</v>
      </c>
      <c r="BH188" s="63"/>
      <c r="BI188" s="63"/>
      <c r="BJ188" s="73">
        <v>0</v>
      </c>
      <c r="BK188" s="73">
        <v>0</v>
      </c>
      <c r="BL188" s="73">
        <v>0</v>
      </c>
      <c r="BM188" s="73">
        <v>0</v>
      </c>
      <c r="BN188" s="73">
        <v>0</v>
      </c>
      <c r="BO188" s="73">
        <v>0</v>
      </c>
      <c r="BP188" s="73">
        <v>0</v>
      </c>
      <c r="BQ188" s="73">
        <v>0</v>
      </c>
      <c r="BR188" s="73">
        <v>0</v>
      </c>
      <c r="BS188" s="73">
        <v>0</v>
      </c>
      <c r="BT188" s="73">
        <v>0</v>
      </c>
      <c r="BU188" s="73">
        <v>0</v>
      </c>
      <c r="BV188" s="73">
        <v>0</v>
      </c>
      <c r="BW188" s="73">
        <v>0</v>
      </c>
      <c r="BX188" s="63">
        <f t="shared" si="32"/>
        <v>0</v>
      </c>
      <c r="BY188" s="63">
        <f t="shared" si="33"/>
        <v>0</v>
      </c>
      <c r="BZ188" s="32">
        <v>0</v>
      </c>
      <c r="CA188" s="24">
        <f t="shared" si="35"/>
        <v>0</v>
      </c>
    </row>
    <row r="189" spans="1:79" x14ac:dyDescent="0.25">
      <c r="A189" s="28" t="s">
        <v>67</v>
      </c>
      <c r="B189" s="28" t="s">
        <v>392</v>
      </c>
      <c r="C189" s="73">
        <v>1</v>
      </c>
      <c r="D189" s="73">
        <v>1</v>
      </c>
      <c r="E189" s="73">
        <v>2</v>
      </c>
      <c r="F189" s="73">
        <v>2</v>
      </c>
      <c r="G189" s="73">
        <v>0</v>
      </c>
      <c r="H189" s="73">
        <v>0</v>
      </c>
      <c r="I189" s="73">
        <v>2</v>
      </c>
      <c r="J189" s="73">
        <v>0</v>
      </c>
      <c r="K189" s="73">
        <v>0</v>
      </c>
      <c r="L189" s="73">
        <v>0</v>
      </c>
      <c r="M189" s="73">
        <v>0</v>
      </c>
      <c r="N189" s="73">
        <v>0</v>
      </c>
      <c r="O189" s="73">
        <v>0</v>
      </c>
      <c r="P189" s="73">
        <v>0</v>
      </c>
      <c r="Q189" s="73">
        <v>0</v>
      </c>
      <c r="R189" s="73">
        <v>0</v>
      </c>
      <c r="S189" s="73">
        <v>0</v>
      </c>
      <c r="T189" s="73">
        <v>2</v>
      </c>
      <c r="U189" s="73">
        <v>0</v>
      </c>
      <c r="V189" s="73">
        <v>0</v>
      </c>
      <c r="W189" s="73">
        <v>0</v>
      </c>
      <c r="X189" s="73">
        <v>2</v>
      </c>
      <c r="Y189" s="73">
        <v>0</v>
      </c>
      <c r="Z189" s="73">
        <v>0</v>
      </c>
      <c r="AA189" s="73">
        <v>0</v>
      </c>
      <c r="AB189" s="73">
        <v>0</v>
      </c>
      <c r="AC189" s="73">
        <v>0</v>
      </c>
      <c r="AD189" s="73">
        <v>0</v>
      </c>
      <c r="AE189" s="73">
        <v>0</v>
      </c>
      <c r="AF189" s="63">
        <f t="shared" si="24"/>
        <v>0.41379310344827586</v>
      </c>
      <c r="AG189" s="63">
        <f t="shared" si="25"/>
        <v>0.77998357946590979</v>
      </c>
      <c r="AH189" s="32">
        <f t="shared" si="26"/>
        <v>0.29480608256868329</v>
      </c>
      <c r="AI189" s="24">
        <f t="shared" si="27"/>
        <v>7</v>
      </c>
      <c r="AJ189" s="63"/>
      <c r="AK189" s="63"/>
      <c r="AL189" s="73">
        <v>2</v>
      </c>
      <c r="AM189" s="73">
        <v>2</v>
      </c>
      <c r="AN189" s="73">
        <v>0</v>
      </c>
      <c r="AO189" s="73">
        <v>0</v>
      </c>
      <c r="AP189" s="73">
        <v>0</v>
      </c>
      <c r="AQ189" s="73">
        <v>0</v>
      </c>
      <c r="AR189" s="73">
        <v>2</v>
      </c>
      <c r="AS189" s="73">
        <v>0</v>
      </c>
      <c r="AT189" s="73">
        <v>0</v>
      </c>
      <c r="AU189" s="73">
        <v>0</v>
      </c>
      <c r="AV189" s="73">
        <v>0</v>
      </c>
      <c r="AW189" s="73">
        <v>0</v>
      </c>
      <c r="AX189" s="73">
        <v>0</v>
      </c>
      <c r="AY189" s="73">
        <v>0</v>
      </c>
      <c r="AZ189" s="73">
        <v>0</v>
      </c>
      <c r="BA189" s="73">
        <v>2</v>
      </c>
      <c r="BB189" s="73">
        <v>0</v>
      </c>
      <c r="BC189" s="73">
        <v>0</v>
      </c>
      <c r="BD189" s="63">
        <f t="shared" si="28"/>
        <v>0.44444444444444442</v>
      </c>
      <c r="BE189" s="63">
        <f t="shared" si="29"/>
        <v>0.85558526389299727</v>
      </c>
      <c r="BF189" s="32">
        <f t="shared" si="30"/>
        <v>0.42779263194649864</v>
      </c>
      <c r="BG189" s="24">
        <f t="shared" si="31"/>
        <v>4</v>
      </c>
      <c r="BH189" s="63"/>
      <c r="BI189" s="63"/>
      <c r="BJ189" s="73">
        <v>0</v>
      </c>
      <c r="BK189" s="73">
        <v>0</v>
      </c>
      <c r="BL189" s="73">
        <v>0</v>
      </c>
      <c r="BM189" s="73">
        <v>2</v>
      </c>
      <c r="BN189" s="73">
        <v>0</v>
      </c>
      <c r="BO189" s="73">
        <v>0</v>
      </c>
      <c r="BP189" s="73">
        <v>0</v>
      </c>
      <c r="BQ189" s="73">
        <v>0</v>
      </c>
      <c r="BR189" s="73">
        <v>0</v>
      </c>
      <c r="BS189" s="73">
        <v>0</v>
      </c>
      <c r="BT189" s="73">
        <v>0</v>
      </c>
      <c r="BU189" s="73">
        <v>0</v>
      </c>
      <c r="BV189" s="73">
        <v>0</v>
      </c>
      <c r="BW189" s="73">
        <v>0</v>
      </c>
      <c r="BX189" s="63">
        <f t="shared" si="32"/>
        <v>0.36028971630681256</v>
      </c>
      <c r="BY189" s="63">
        <f t="shared" si="33"/>
        <v>0.91162849199137375</v>
      </c>
      <c r="BZ189" s="32">
        <f t="shared" si="34"/>
        <v>0.37217077339362781</v>
      </c>
      <c r="CA189" s="24">
        <f t="shared" si="35"/>
        <v>6</v>
      </c>
    </row>
    <row r="190" spans="1:79" x14ac:dyDescent="0.25">
      <c r="A190" s="28" t="s">
        <v>67</v>
      </c>
      <c r="B190" s="28" t="s">
        <v>393</v>
      </c>
      <c r="C190" s="73">
        <v>2</v>
      </c>
      <c r="D190" s="73">
        <v>2</v>
      </c>
      <c r="E190" s="73">
        <v>3</v>
      </c>
      <c r="F190" s="73">
        <v>3</v>
      </c>
      <c r="G190" s="73">
        <v>0</v>
      </c>
      <c r="H190" s="73">
        <v>0</v>
      </c>
      <c r="I190" s="73">
        <v>2</v>
      </c>
      <c r="J190" s="73">
        <v>2</v>
      </c>
      <c r="K190" s="73">
        <v>0</v>
      </c>
      <c r="L190" s="73">
        <v>0</v>
      </c>
      <c r="M190" s="73">
        <v>0</v>
      </c>
      <c r="N190" s="73">
        <v>3</v>
      </c>
      <c r="O190" s="73">
        <v>0</v>
      </c>
      <c r="P190" s="73">
        <v>0</v>
      </c>
      <c r="Q190" s="73">
        <v>2</v>
      </c>
      <c r="R190" s="73">
        <v>2</v>
      </c>
      <c r="S190" s="73">
        <v>0</v>
      </c>
      <c r="T190" s="73">
        <v>4</v>
      </c>
      <c r="U190" s="73">
        <v>0</v>
      </c>
      <c r="V190" s="73">
        <v>2</v>
      </c>
      <c r="W190" s="73">
        <v>2</v>
      </c>
      <c r="X190" s="73">
        <v>4</v>
      </c>
      <c r="Y190" s="73">
        <v>0</v>
      </c>
      <c r="Z190" s="73">
        <v>0</v>
      </c>
      <c r="AA190" s="73">
        <v>1</v>
      </c>
      <c r="AB190" s="73">
        <v>0</v>
      </c>
      <c r="AC190" s="73">
        <v>2</v>
      </c>
      <c r="AD190" s="73">
        <v>2</v>
      </c>
      <c r="AE190" s="73">
        <v>3</v>
      </c>
      <c r="AF190" s="63">
        <f t="shared" si="24"/>
        <v>1.4137931034482758</v>
      </c>
      <c r="AG190" s="63">
        <f t="shared" si="25"/>
        <v>1.3500592944467911</v>
      </c>
      <c r="AH190" s="32">
        <f t="shared" si="26"/>
        <v>0.32743747481476315</v>
      </c>
      <c r="AI190" s="24">
        <f t="shared" si="27"/>
        <v>17</v>
      </c>
      <c r="AJ190" s="63"/>
      <c r="AK190" s="63"/>
      <c r="AL190" s="73">
        <v>3</v>
      </c>
      <c r="AM190" s="73">
        <v>3</v>
      </c>
      <c r="AN190" s="73">
        <v>0</v>
      </c>
      <c r="AO190" s="73">
        <v>2</v>
      </c>
      <c r="AP190" s="73">
        <v>2</v>
      </c>
      <c r="AQ190" s="73">
        <v>2</v>
      </c>
      <c r="AR190" s="73">
        <v>3</v>
      </c>
      <c r="AS190" s="73">
        <v>0</v>
      </c>
      <c r="AT190" s="73">
        <v>0</v>
      </c>
      <c r="AU190" s="73">
        <v>2</v>
      </c>
      <c r="AV190" s="73">
        <v>2</v>
      </c>
      <c r="AW190" s="73">
        <v>0</v>
      </c>
      <c r="AX190" s="73">
        <v>3</v>
      </c>
      <c r="AY190" s="73">
        <v>0</v>
      </c>
      <c r="AZ190" s="73">
        <v>0</v>
      </c>
      <c r="BA190" s="73">
        <v>3</v>
      </c>
      <c r="BB190" s="73">
        <v>2</v>
      </c>
      <c r="BC190" s="73">
        <v>2</v>
      </c>
      <c r="BD190" s="63">
        <f t="shared" si="28"/>
        <v>1.6111111111111112</v>
      </c>
      <c r="BE190" s="63">
        <f t="shared" si="29"/>
        <v>1.2432826042324119</v>
      </c>
      <c r="BF190" s="32">
        <f t="shared" si="30"/>
        <v>0.35890477311618102</v>
      </c>
      <c r="BG190" s="24">
        <f t="shared" si="31"/>
        <v>12</v>
      </c>
      <c r="BH190" s="63"/>
      <c r="BI190" s="63"/>
      <c r="BJ190" s="73">
        <v>0</v>
      </c>
      <c r="BK190" s="73">
        <v>0</v>
      </c>
      <c r="BL190" s="73">
        <v>0</v>
      </c>
      <c r="BM190" s="73">
        <v>4</v>
      </c>
      <c r="BN190" s="73">
        <v>2</v>
      </c>
      <c r="BO190" s="73">
        <v>0</v>
      </c>
      <c r="BP190" s="73">
        <v>0</v>
      </c>
      <c r="BQ190" s="73">
        <v>0</v>
      </c>
      <c r="BR190" s="73">
        <v>3</v>
      </c>
      <c r="BS190" s="73">
        <v>0</v>
      </c>
      <c r="BT190" s="73">
        <v>2</v>
      </c>
      <c r="BU190" s="73">
        <v>0</v>
      </c>
      <c r="BV190" s="73">
        <v>0</v>
      </c>
      <c r="BW190" s="73">
        <v>2</v>
      </c>
      <c r="BX190" s="63">
        <f t="shared" si="32"/>
        <v>1.5634554995725816</v>
      </c>
      <c r="BY190" s="63">
        <f t="shared" si="33"/>
        <v>2.4279750157567754</v>
      </c>
      <c r="BZ190" s="32">
        <f t="shared" si="34"/>
        <v>0.62690045340224543</v>
      </c>
      <c r="CA190" s="24">
        <f t="shared" si="35"/>
        <v>15</v>
      </c>
    </row>
    <row r="191" spans="1:79" x14ac:dyDescent="0.25">
      <c r="A191" s="28" t="s">
        <v>67</v>
      </c>
      <c r="B191" s="28" t="s">
        <v>394</v>
      </c>
      <c r="C191" s="73">
        <v>2</v>
      </c>
      <c r="D191" s="73">
        <v>0</v>
      </c>
      <c r="E191" s="73">
        <v>2</v>
      </c>
      <c r="F191" s="73">
        <v>2</v>
      </c>
      <c r="G191" s="73">
        <v>0</v>
      </c>
      <c r="H191" s="73">
        <v>0</v>
      </c>
      <c r="I191" s="73">
        <v>0</v>
      </c>
      <c r="J191" s="73">
        <v>0</v>
      </c>
      <c r="K191" s="73">
        <v>0</v>
      </c>
      <c r="L191" s="73">
        <v>0</v>
      </c>
      <c r="M191" s="73">
        <v>0</v>
      </c>
      <c r="N191" s="73">
        <v>2</v>
      </c>
      <c r="O191" s="73">
        <v>0</v>
      </c>
      <c r="P191" s="73">
        <v>0</v>
      </c>
      <c r="Q191" s="73">
        <v>0</v>
      </c>
      <c r="R191" s="73">
        <v>0</v>
      </c>
      <c r="S191" s="73">
        <v>0</v>
      </c>
      <c r="T191" s="73">
        <v>3</v>
      </c>
      <c r="U191" s="73">
        <v>0</v>
      </c>
      <c r="V191" s="73">
        <v>0</v>
      </c>
      <c r="W191" s="73">
        <v>0</v>
      </c>
      <c r="X191" s="73">
        <v>2</v>
      </c>
      <c r="Y191" s="73">
        <v>0</v>
      </c>
      <c r="Z191" s="73">
        <v>0</v>
      </c>
      <c r="AA191" s="73">
        <v>0</v>
      </c>
      <c r="AB191" s="73">
        <v>0</v>
      </c>
      <c r="AC191" s="73">
        <v>0</v>
      </c>
      <c r="AD191" s="73">
        <v>0</v>
      </c>
      <c r="AE191" s="73">
        <v>0</v>
      </c>
      <c r="AF191" s="63">
        <f t="shared" si="24"/>
        <v>0.44827586206896552</v>
      </c>
      <c r="AG191" s="63">
        <f t="shared" si="25"/>
        <v>0.90971765229468404</v>
      </c>
      <c r="AH191" s="32">
        <f t="shared" si="26"/>
        <v>0.37139067635410372</v>
      </c>
      <c r="AI191" s="24">
        <f t="shared" si="27"/>
        <v>6</v>
      </c>
      <c r="AJ191" s="63"/>
      <c r="AK191" s="63"/>
      <c r="AL191" s="73">
        <v>2</v>
      </c>
      <c r="AM191" s="73">
        <v>2</v>
      </c>
      <c r="AN191" s="73">
        <v>0</v>
      </c>
      <c r="AO191" s="73">
        <v>0</v>
      </c>
      <c r="AP191" s="73">
        <v>0</v>
      </c>
      <c r="AQ191" s="73">
        <v>0</v>
      </c>
      <c r="AR191" s="73">
        <v>2</v>
      </c>
      <c r="AS191" s="73">
        <v>0</v>
      </c>
      <c r="AT191" s="73">
        <v>0</v>
      </c>
      <c r="AU191" s="73">
        <v>0</v>
      </c>
      <c r="AV191" s="73">
        <v>2</v>
      </c>
      <c r="AW191" s="73">
        <v>0</v>
      </c>
      <c r="AX191" s="73">
        <v>0</v>
      </c>
      <c r="AY191" s="73">
        <v>0</v>
      </c>
      <c r="AZ191" s="73">
        <v>0</v>
      </c>
      <c r="BA191" s="73">
        <v>2</v>
      </c>
      <c r="BB191" s="73">
        <v>0</v>
      </c>
      <c r="BC191" s="73">
        <v>0</v>
      </c>
      <c r="BD191" s="63">
        <f t="shared" si="28"/>
        <v>0.55555555555555558</v>
      </c>
      <c r="BE191" s="63">
        <f t="shared" si="29"/>
        <v>0.92177719792495361</v>
      </c>
      <c r="BF191" s="32">
        <f t="shared" si="30"/>
        <v>0.41223129493389488</v>
      </c>
      <c r="BG191" s="24">
        <f t="shared" si="31"/>
        <v>5</v>
      </c>
      <c r="BH191" s="63"/>
      <c r="BI191" s="63"/>
      <c r="BJ191" s="73">
        <v>0</v>
      </c>
      <c r="BK191" s="73">
        <v>0</v>
      </c>
      <c r="BL191" s="73">
        <v>0</v>
      </c>
      <c r="BM191" s="73">
        <v>3</v>
      </c>
      <c r="BN191" s="73">
        <v>0</v>
      </c>
      <c r="BO191" s="73">
        <v>0</v>
      </c>
      <c r="BP191" s="73">
        <v>0</v>
      </c>
      <c r="BQ191" s="73">
        <v>0</v>
      </c>
      <c r="BR191" s="73">
        <v>0</v>
      </c>
      <c r="BS191" s="73">
        <v>0</v>
      </c>
      <c r="BT191" s="73">
        <v>0</v>
      </c>
      <c r="BU191" s="73">
        <v>0</v>
      </c>
      <c r="BV191" s="73">
        <v>0</v>
      </c>
      <c r="BW191" s="73">
        <v>0</v>
      </c>
      <c r="BX191" s="63">
        <f t="shared" si="32"/>
        <v>0.51442829808942236</v>
      </c>
      <c r="BY191" s="63">
        <f t="shared" si="33"/>
        <v>1.1796848507418616</v>
      </c>
      <c r="BZ191" s="32">
        <f t="shared" si="34"/>
        <v>0.44587896292761658</v>
      </c>
      <c r="CA191" s="24">
        <f t="shared" si="35"/>
        <v>7</v>
      </c>
    </row>
    <row r="192" spans="1:79" x14ac:dyDescent="0.25">
      <c r="A192" s="28" t="s">
        <v>67</v>
      </c>
      <c r="B192" s="28" t="s">
        <v>395</v>
      </c>
      <c r="C192" s="73">
        <v>0</v>
      </c>
      <c r="D192" s="73">
        <v>0</v>
      </c>
      <c r="E192" s="73">
        <v>0</v>
      </c>
      <c r="F192" s="73">
        <v>2</v>
      </c>
      <c r="G192" s="73">
        <v>0</v>
      </c>
      <c r="H192" s="73">
        <v>0</v>
      </c>
      <c r="I192" s="73">
        <v>0</v>
      </c>
      <c r="J192" s="73">
        <v>0</v>
      </c>
      <c r="K192" s="73">
        <v>0</v>
      </c>
      <c r="L192" s="73">
        <v>0</v>
      </c>
      <c r="M192" s="73">
        <v>0</v>
      </c>
      <c r="N192" s="73">
        <v>0</v>
      </c>
      <c r="O192" s="73">
        <v>0</v>
      </c>
      <c r="P192" s="73">
        <v>0</v>
      </c>
      <c r="Q192" s="73">
        <v>0</v>
      </c>
      <c r="R192" s="73">
        <v>0</v>
      </c>
      <c r="S192" s="73">
        <v>0</v>
      </c>
      <c r="T192" s="73">
        <v>0</v>
      </c>
      <c r="U192" s="73">
        <v>0</v>
      </c>
      <c r="V192" s="73">
        <v>0</v>
      </c>
      <c r="W192" s="73">
        <v>0</v>
      </c>
      <c r="X192" s="73">
        <v>0</v>
      </c>
      <c r="Y192" s="73">
        <v>0</v>
      </c>
      <c r="Z192" s="73">
        <v>0</v>
      </c>
      <c r="AA192" s="73">
        <v>0</v>
      </c>
      <c r="AB192" s="73">
        <v>0</v>
      </c>
      <c r="AC192" s="73">
        <v>0</v>
      </c>
      <c r="AD192" s="73">
        <v>0</v>
      </c>
      <c r="AE192" s="73">
        <v>0</v>
      </c>
      <c r="AF192" s="63">
        <f t="shared" si="24"/>
        <v>6.8965517241379309E-2</v>
      </c>
      <c r="AG192" s="63">
        <f t="shared" si="25"/>
        <v>0.37139067635410372</v>
      </c>
      <c r="AH192" s="32">
        <f t="shared" si="26"/>
        <v>0.37139067635410372</v>
      </c>
      <c r="AI192" s="24">
        <f t="shared" si="27"/>
        <v>1</v>
      </c>
      <c r="AJ192" s="63"/>
      <c r="AK192" s="63"/>
      <c r="AL192" s="73">
        <v>0</v>
      </c>
      <c r="AM192" s="73">
        <v>0</v>
      </c>
      <c r="AN192" s="73">
        <v>0</v>
      </c>
      <c r="AO192" s="73">
        <v>0</v>
      </c>
      <c r="AP192" s="73">
        <v>0</v>
      </c>
      <c r="AQ192" s="73">
        <v>0</v>
      </c>
      <c r="AR192" s="73">
        <v>0</v>
      </c>
      <c r="AS192" s="73">
        <v>0</v>
      </c>
      <c r="AT192" s="73">
        <v>0</v>
      </c>
      <c r="AU192" s="73">
        <v>0</v>
      </c>
      <c r="AV192" s="73">
        <v>0</v>
      </c>
      <c r="AW192" s="73">
        <v>0</v>
      </c>
      <c r="AX192" s="73">
        <v>0</v>
      </c>
      <c r="AY192" s="73">
        <v>0</v>
      </c>
      <c r="AZ192" s="73">
        <v>0</v>
      </c>
      <c r="BA192" s="73">
        <v>0</v>
      </c>
      <c r="BB192" s="73">
        <v>0</v>
      </c>
      <c r="BC192" s="73">
        <v>0</v>
      </c>
      <c r="BD192" s="63">
        <f t="shared" si="28"/>
        <v>0</v>
      </c>
      <c r="BE192" s="63">
        <f t="shared" si="29"/>
        <v>0</v>
      </c>
      <c r="BF192" s="32">
        <v>0</v>
      </c>
      <c r="BG192" s="24">
        <f t="shared" si="31"/>
        <v>0</v>
      </c>
      <c r="BH192" s="63"/>
      <c r="BI192" s="63"/>
      <c r="BJ192" s="73">
        <v>0</v>
      </c>
      <c r="BK192" s="73">
        <v>0</v>
      </c>
      <c r="BL192" s="73">
        <v>0</v>
      </c>
      <c r="BM192" s="73">
        <v>0</v>
      </c>
      <c r="BN192" s="73">
        <v>0</v>
      </c>
      <c r="BO192" s="73">
        <v>0</v>
      </c>
      <c r="BP192" s="73">
        <v>0</v>
      </c>
      <c r="BQ192" s="73">
        <v>0</v>
      </c>
      <c r="BR192" s="73">
        <v>0</v>
      </c>
      <c r="BS192" s="73">
        <v>0</v>
      </c>
      <c r="BT192" s="73">
        <v>0</v>
      </c>
      <c r="BU192" s="73">
        <v>0</v>
      </c>
      <c r="BV192" s="73">
        <v>0</v>
      </c>
      <c r="BW192" s="73">
        <v>0</v>
      </c>
      <c r="BX192" s="63">
        <f t="shared" si="32"/>
        <v>0</v>
      </c>
      <c r="BY192" s="63">
        <f t="shared" si="33"/>
        <v>0</v>
      </c>
      <c r="BZ192" s="32">
        <v>0</v>
      </c>
      <c r="CA192" s="24">
        <f t="shared" si="35"/>
        <v>0</v>
      </c>
    </row>
    <row r="193" spans="1:79" x14ac:dyDescent="0.25">
      <c r="A193" s="28" t="s">
        <v>67</v>
      </c>
      <c r="B193" s="28" t="s">
        <v>396</v>
      </c>
      <c r="C193" s="73">
        <v>1</v>
      </c>
      <c r="D193" s="73">
        <v>0</v>
      </c>
      <c r="E193" s="73">
        <v>2</v>
      </c>
      <c r="F193" s="73">
        <v>1</v>
      </c>
      <c r="G193" s="73">
        <v>1</v>
      </c>
      <c r="H193" s="73">
        <v>0</v>
      </c>
      <c r="I193" s="73">
        <v>0</v>
      </c>
      <c r="J193" s="73">
        <v>0</v>
      </c>
      <c r="K193" s="73">
        <v>0</v>
      </c>
      <c r="L193" s="73">
        <v>0</v>
      </c>
      <c r="M193" s="73">
        <v>0</v>
      </c>
      <c r="N193" s="73">
        <v>0</v>
      </c>
      <c r="O193" s="73">
        <v>0</v>
      </c>
      <c r="P193" s="73">
        <v>0</v>
      </c>
      <c r="Q193" s="73">
        <v>0</v>
      </c>
      <c r="R193" s="73">
        <v>0</v>
      </c>
      <c r="S193" s="73">
        <v>0</v>
      </c>
      <c r="T193" s="73">
        <v>0</v>
      </c>
      <c r="U193" s="73">
        <v>0</v>
      </c>
      <c r="V193" s="73">
        <v>0</v>
      </c>
      <c r="W193" s="73">
        <v>0</v>
      </c>
      <c r="X193" s="73">
        <v>0</v>
      </c>
      <c r="Y193" s="73">
        <v>0</v>
      </c>
      <c r="Z193" s="73">
        <v>0</v>
      </c>
      <c r="AA193" s="73">
        <v>0</v>
      </c>
      <c r="AB193" s="73">
        <v>0</v>
      </c>
      <c r="AC193" s="73">
        <v>0</v>
      </c>
      <c r="AD193" s="73">
        <v>0</v>
      </c>
      <c r="AE193" s="73">
        <v>0</v>
      </c>
      <c r="AF193" s="63">
        <f t="shared" si="24"/>
        <v>0.17241379310344829</v>
      </c>
      <c r="AG193" s="63">
        <f t="shared" si="25"/>
        <v>0.46820062223377973</v>
      </c>
      <c r="AH193" s="32">
        <f t="shared" si="26"/>
        <v>0.23410031111688986</v>
      </c>
      <c r="AI193" s="24">
        <f t="shared" si="27"/>
        <v>4</v>
      </c>
      <c r="AJ193" s="63"/>
      <c r="AK193" s="63"/>
      <c r="AL193" s="73">
        <v>1</v>
      </c>
      <c r="AM193" s="73">
        <v>0</v>
      </c>
      <c r="AN193" s="73">
        <v>0</v>
      </c>
      <c r="AO193" s="73">
        <v>0</v>
      </c>
      <c r="AP193" s="73">
        <v>0</v>
      </c>
      <c r="AQ193" s="73">
        <v>0</v>
      </c>
      <c r="AR193" s="73">
        <v>2</v>
      </c>
      <c r="AS193" s="73">
        <v>0</v>
      </c>
      <c r="AT193" s="73">
        <v>0</v>
      </c>
      <c r="AU193" s="73">
        <v>0</v>
      </c>
      <c r="AV193" s="73">
        <v>0</v>
      </c>
      <c r="AW193" s="73">
        <v>0</v>
      </c>
      <c r="AX193" s="73">
        <v>0</v>
      </c>
      <c r="AY193" s="73">
        <v>0</v>
      </c>
      <c r="AZ193" s="73">
        <v>0</v>
      </c>
      <c r="BA193" s="73">
        <v>0</v>
      </c>
      <c r="BB193" s="73">
        <v>0</v>
      </c>
      <c r="BC193" s="73">
        <v>0</v>
      </c>
      <c r="BD193" s="63">
        <f t="shared" si="28"/>
        <v>0.16666666666666666</v>
      </c>
      <c r="BE193" s="63">
        <f t="shared" si="29"/>
        <v>0.51449575542752657</v>
      </c>
      <c r="BF193" s="32">
        <f t="shared" si="30"/>
        <v>0.36380343755449945</v>
      </c>
      <c r="BG193" s="24">
        <f t="shared" si="31"/>
        <v>2</v>
      </c>
      <c r="BH193" s="63"/>
      <c r="BI193" s="63"/>
      <c r="BJ193" s="73">
        <v>0</v>
      </c>
      <c r="BK193" s="73">
        <v>0</v>
      </c>
      <c r="BL193" s="73">
        <v>0</v>
      </c>
      <c r="BM193" s="73">
        <v>0</v>
      </c>
      <c r="BN193" s="73">
        <v>0</v>
      </c>
      <c r="BO193" s="73">
        <v>0</v>
      </c>
      <c r="BP193" s="73">
        <v>0</v>
      </c>
      <c r="BQ193" s="73">
        <v>0</v>
      </c>
      <c r="BR193" s="73">
        <v>0</v>
      </c>
      <c r="BS193" s="73">
        <v>0</v>
      </c>
      <c r="BT193" s="73">
        <v>0</v>
      </c>
      <c r="BU193" s="73">
        <v>0</v>
      </c>
      <c r="BV193" s="73">
        <v>0</v>
      </c>
      <c r="BW193" s="73">
        <v>0</v>
      </c>
      <c r="BX193" s="63">
        <f t="shared" si="32"/>
        <v>0.11277651332032194</v>
      </c>
      <c r="BY193" s="63">
        <f t="shared" si="33"/>
        <v>0.39620487942460902</v>
      </c>
      <c r="BZ193" s="32">
        <f t="shared" si="34"/>
        <v>0.19810243971230451</v>
      </c>
      <c r="CA193" s="24">
        <f t="shared" si="35"/>
        <v>4</v>
      </c>
    </row>
    <row r="194" spans="1:79" x14ac:dyDescent="0.25">
      <c r="A194" s="28" t="s">
        <v>67</v>
      </c>
      <c r="B194" s="28" t="s">
        <v>397</v>
      </c>
      <c r="C194" s="73">
        <v>0</v>
      </c>
      <c r="D194" s="73">
        <v>0</v>
      </c>
      <c r="E194" s="73">
        <v>2</v>
      </c>
      <c r="F194" s="73">
        <v>0</v>
      </c>
      <c r="G194" s="73">
        <v>0</v>
      </c>
      <c r="H194" s="73">
        <v>0</v>
      </c>
      <c r="I194" s="73">
        <v>1</v>
      </c>
      <c r="J194" s="73">
        <v>0</v>
      </c>
      <c r="K194" s="73">
        <v>0</v>
      </c>
      <c r="L194" s="73">
        <v>0</v>
      </c>
      <c r="M194" s="73">
        <v>0</v>
      </c>
      <c r="N194" s="73">
        <v>0</v>
      </c>
      <c r="O194" s="73">
        <v>1</v>
      </c>
      <c r="P194" s="73">
        <v>0</v>
      </c>
      <c r="Q194" s="73">
        <v>0</v>
      </c>
      <c r="R194" s="73">
        <v>0</v>
      </c>
      <c r="S194" s="73">
        <v>0</v>
      </c>
      <c r="T194" s="73">
        <v>0</v>
      </c>
      <c r="U194" s="73">
        <v>0</v>
      </c>
      <c r="V194" s="73">
        <v>0</v>
      </c>
      <c r="W194" s="73">
        <v>1</v>
      </c>
      <c r="X194" s="73">
        <v>0</v>
      </c>
      <c r="Y194" s="73">
        <v>0</v>
      </c>
      <c r="Z194" s="73">
        <v>0</v>
      </c>
      <c r="AA194" s="73">
        <v>0</v>
      </c>
      <c r="AB194" s="73">
        <v>0</v>
      </c>
      <c r="AC194" s="73">
        <v>0</v>
      </c>
      <c r="AD194" s="73">
        <v>0</v>
      </c>
      <c r="AE194" s="73">
        <v>0</v>
      </c>
      <c r="AF194" s="63">
        <f t="shared" si="24"/>
        <v>0.17241379310344829</v>
      </c>
      <c r="AG194" s="63">
        <f t="shared" si="25"/>
        <v>0.46820062223377973</v>
      </c>
      <c r="AH194" s="32">
        <f t="shared" si="26"/>
        <v>0.23410031111688986</v>
      </c>
      <c r="AI194" s="24">
        <f t="shared" si="27"/>
        <v>4</v>
      </c>
      <c r="AJ194" s="63"/>
      <c r="AK194" s="63"/>
      <c r="AL194" s="73">
        <v>2</v>
      </c>
      <c r="AM194" s="73">
        <v>2</v>
      </c>
      <c r="AN194" s="73">
        <v>0</v>
      </c>
      <c r="AO194" s="73">
        <v>0</v>
      </c>
      <c r="AP194" s="73">
        <v>0</v>
      </c>
      <c r="AQ194" s="73">
        <v>0</v>
      </c>
      <c r="AR194" s="73">
        <v>1</v>
      </c>
      <c r="AS194" s="73">
        <v>0</v>
      </c>
      <c r="AT194" s="73">
        <v>0</v>
      </c>
      <c r="AU194" s="73">
        <v>0</v>
      </c>
      <c r="AV194" s="73">
        <v>0</v>
      </c>
      <c r="AW194" s="73">
        <v>0</v>
      </c>
      <c r="AX194" s="73">
        <v>0</v>
      </c>
      <c r="AY194" s="73">
        <v>0</v>
      </c>
      <c r="AZ194" s="73">
        <v>0</v>
      </c>
      <c r="BA194" s="73">
        <v>0</v>
      </c>
      <c r="BB194" s="73">
        <v>0</v>
      </c>
      <c r="BC194" s="73">
        <v>2</v>
      </c>
      <c r="BD194" s="63">
        <f t="shared" si="28"/>
        <v>0.3888888888888889</v>
      </c>
      <c r="BE194" s="63">
        <f t="shared" si="29"/>
        <v>0.77754431603522955</v>
      </c>
      <c r="BF194" s="32">
        <f t="shared" si="30"/>
        <v>0.38877215801761478</v>
      </c>
      <c r="BG194" s="24">
        <f t="shared" si="31"/>
        <v>4</v>
      </c>
      <c r="BH194" s="63"/>
      <c r="BI194" s="63"/>
      <c r="BJ194" s="73">
        <v>0</v>
      </c>
      <c r="BK194" s="73">
        <v>0</v>
      </c>
      <c r="BL194" s="73">
        <v>0</v>
      </c>
      <c r="BM194" s="73">
        <v>0</v>
      </c>
      <c r="BN194" s="73">
        <v>0</v>
      </c>
      <c r="BO194" s="73">
        <v>0</v>
      </c>
      <c r="BP194" s="73">
        <v>0</v>
      </c>
      <c r="BQ194" s="73">
        <v>0</v>
      </c>
      <c r="BR194" s="73">
        <v>0</v>
      </c>
      <c r="BS194" s="73">
        <v>0</v>
      </c>
      <c r="BT194" s="73">
        <v>0</v>
      </c>
      <c r="BU194" s="73">
        <v>0</v>
      </c>
      <c r="BV194" s="73">
        <v>0</v>
      </c>
      <c r="BW194" s="73">
        <v>0</v>
      </c>
      <c r="BX194" s="63">
        <f t="shared" si="32"/>
        <v>0.27982242084969378</v>
      </c>
      <c r="BY194" s="63">
        <f t="shared" si="33"/>
        <v>0.85017730430130001</v>
      </c>
      <c r="BZ194" s="32">
        <f t="shared" si="34"/>
        <v>0.38021084906904623</v>
      </c>
      <c r="CA194" s="24">
        <f t="shared" si="35"/>
        <v>5</v>
      </c>
    </row>
    <row r="195" spans="1:79" x14ac:dyDescent="0.25">
      <c r="A195" s="28" t="s">
        <v>67</v>
      </c>
      <c r="B195" s="28" t="s">
        <v>398</v>
      </c>
      <c r="C195" s="73">
        <v>0</v>
      </c>
      <c r="D195" s="73">
        <v>0</v>
      </c>
      <c r="E195" s="73">
        <v>0</v>
      </c>
      <c r="F195" s="73">
        <v>0</v>
      </c>
      <c r="G195" s="73">
        <v>0</v>
      </c>
      <c r="H195" s="73">
        <v>0</v>
      </c>
      <c r="I195" s="73">
        <v>0</v>
      </c>
      <c r="J195" s="73">
        <v>0</v>
      </c>
      <c r="K195" s="73">
        <v>0</v>
      </c>
      <c r="L195" s="73">
        <v>0</v>
      </c>
      <c r="M195" s="73">
        <v>0</v>
      </c>
      <c r="N195" s="73">
        <v>0</v>
      </c>
      <c r="O195" s="73">
        <v>0</v>
      </c>
      <c r="P195" s="73">
        <v>0</v>
      </c>
      <c r="Q195" s="73">
        <v>0</v>
      </c>
      <c r="R195" s="73">
        <v>0</v>
      </c>
      <c r="S195" s="73">
        <v>0</v>
      </c>
      <c r="T195" s="73">
        <v>0</v>
      </c>
      <c r="U195" s="73">
        <v>0</v>
      </c>
      <c r="V195" s="73">
        <v>0</v>
      </c>
      <c r="W195" s="73">
        <v>0</v>
      </c>
      <c r="X195" s="73">
        <v>0</v>
      </c>
      <c r="Y195" s="73">
        <v>0</v>
      </c>
      <c r="Z195" s="73">
        <v>0</v>
      </c>
      <c r="AA195" s="73">
        <v>0</v>
      </c>
      <c r="AB195" s="73">
        <v>0</v>
      </c>
      <c r="AC195" s="73">
        <v>0</v>
      </c>
      <c r="AD195" s="73">
        <v>0</v>
      </c>
      <c r="AE195" s="73">
        <v>0</v>
      </c>
      <c r="AF195" s="63">
        <f t="shared" si="24"/>
        <v>0</v>
      </c>
      <c r="AG195" s="63">
        <f t="shared" si="25"/>
        <v>0</v>
      </c>
      <c r="AH195" s="32">
        <v>0</v>
      </c>
      <c r="AI195" s="24">
        <f t="shared" si="27"/>
        <v>0</v>
      </c>
      <c r="AJ195" s="63"/>
      <c r="AK195" s="63"/>
      <c r="AL195" s="73">
        <v>0</v>
      </c>
      <c r="AM195" s="73">
        <v>0</v>
      </c>
      <c r="AN195" s="73">
        <v>0</v>
      </c>
      <c r="AO195" s="73">
        <v>0</v>
      </c>
      <c r="AP195" s="73">
        <v>0</v>
      </c>
      <c r="AQ195" s="73">
        <v>0</v>
      </c>
      <c r="AR195" s="73">
        <v>0</v>
      </c>
      <c r="AS195" s="73">
        <v>0</v>
      </c>
      <c r="AT195" s="73">
        <v>0</v>
      </c>
      <c r="AU195" s="73">
        <v>0</v>
      </c>
      <c r="AV195" s="73">
        <v>0</v>
      </c>
      <c r="AW195" s="73">
        <v>0</v>
      </c>
      <c r="AX195" s="73">
        <v>0</v>
      </c>
      <c r="AY195" s="73">
        <v>0</v>
      </c>
      <c r="AZ195" s="73">
        <v>0</v>
      </c>
      <c r="BA195" s="73">
        <v>0</v>
      </c>
      <c r="BB195" s="73">
        <v>0</v>
      </c>
      <c r="BC195" s="73">
        <v>0</v>
      </c>
      <c r="BD195" s="63">
        <f t="shared" si="28"/>
        <v>0</v>
      </c>
      <c r="BE195" s="63">
        <f t="shared" si="29"/>
        <v>0</v>
      </c>
      <c r="BF195" s="32">
        <v>0</v>
      </c>
      <c r="BG195" s="24">
        <f t="shared" si="31"/>
        <v>0</v>
      </c>
      <c r="BH195" s="63"/>
      <c r="BI195" s="63"/>
      <c r="BJ195" s="73">
        <v>0</v>
      </c>
      <c r="BK195" s="73">
        <v>0</v>
      </c>
      <c r="BL195" s="73">
        <v>0</v>
      </c>
      <c r="BM195" s="73">
        <v>0</v>
      </c>
      <c r="BN195" s="73">
        <v>0</v>
      </c>
      <c r="BO195" s="73">
        <v>0</v>
      </c>
      <c r="BP195" s="73">
        <v>0</v>
      </c>
      <c r="BQ195" s="73">
        <v>0</v>
      </c>
      <c r="BR195" s="73">
        <v>0</v>
      </c>
      <c r="BS195" s="73">
        <v>0</v>
      </c>
      <c r="BT195" s="73">
        <v>0</v>
      </c>
      <c r="BU195" s="73">
        <v>0</v>
      </c>
      <c r="BV195" s="73">
        <v>0</v>
      </c>
      <c r="BW195" s="73">
        <v>0</v>
      </c>
      <c r="BX195" s="63">
        <f t="shared" si="32"/>
        <v>0</v>
      </c>
      <c r="BY195" s="63">
        <f t="shared" si="33"/>
        <v>0</v>
      </c>
      <c r="BZ195" s="32">
        <v>0</v>
      </c>
      <c r="CA195" s="24">
        <f t="shared" si="35"/>
        <v>0</v>
      </c>
    </row>
    <row r="196" spans="1:79" x14ac:dyDescent="0.25">
      <c r="A196" s="28" t="s">
        <v>67</v>
      </c>
      <c r="B196" s="28" t="s">
        <v>399</v>
      </c>
      <c r="C196" s="73">
        <v>2</v>
      </c>
      <c r="D196" s="73">
        <v>3</v>
      </c>
      <c r="E196" s="73">
        <v>2</v>
      </c>
      <c r="F196" s="73">
        <v>3</v>
      </c>
      <c r="G196" s="73">
        <v>0</v>
      </c>
      <c r="H196" s="73">
        <v>2</v>
      </c>
      <c r="I196" s="73">
        <v>0</v>
      </c>
      <c r="J196" s="73">
        <v>0</v>
      </c>
      <c r="K196" s="73">
        <v>0</v>
      </c>
      <c r="L196" s="73">
        <v>0</v>
      </c>
      <c r="M196" s="73">
        <v>0</v>
      </c>
      <c r="N196" s="73">
        <v>0</v>
      </c>
      <c r="O196" s="73">
        <v>0</v>
      </c>
      <c r="P196" s="73">
        <v>0</v>
      </c>
      <c r="Q196" s="73">
        <v>0</v>
      </c>
      <c r="R196" s="73">
        <v>0</v>
      </c>
      <c r="S196" s="73">
        <v>0</v>
      </c>
      <c r="T196" s="73">
        <v>0</v>
      </c>
      <c r="U196" s="73">
        <v>0</v>
      </c>
      <c r="V196" s="73">
        <v>0</v>
      </c>
      <c r="W196" s="73">
        <v>0</v>
      </c>
      <c r="X196" s="73">
        <v>2</v>
      </c>
      <c r="Y196" s="73">
        <v>0</v>
      </c>
      <c r="Z196" s="73">
        <v>0</v>
      </c>
      <c r="AA196" s="73">
        <v>0</v>
      </c>
      <c r="AB196" s="73">
        <v>0</v>
      </c>
      <c r="AC196" s="73">
        <v>0</v>
      </c>
      <c r="AD196" s="73">
        <v>0</v>
      </c>
      <c r="AE196" s="73">
        <v>0</v>
      </c>
      <c r="AF196" s="63">
        <f t="shared" si="24"/>
        <v>0.48275862068965519</v>
      </c>
      <c r="AG196" s="63">
        <f t="shared" si="25"/>
        <v>0.98636017962045019</v>
      </c>
      <c r="AH196" s="32">
        <f t="shared" si="26"/>
        <v>0.4026798571116777</v>
      </c>
      <c r="AI196" s="24">
        <f t="shared" si="27"/>
        <v>6</v>
      </c>
      <c r="AJ196" s="63"/>
      <c r="AK196" s="63"/>
      <c r="AL196" s="73">
        <v>0</v>
      </c>
      <c r="AM196" s="73">
        <v>0</v>
      </c>
      <c r="AN196" s="73">
        <v>0</v>
      </c>
      <c r="AO196" s="73">
        <v>0</v>
      </c>
      <c r="AP196" s="73">
        <v>0</v>
      </c>
      <c r="AQ196" s="73">
        <v>0</v>
      </c>
      <c r="AR196" s="73">
        <v>3</v>
      </c>
      <c r="AS196" s="73">
        <v>0</v>
      </c>
      <c r="AT196" s="73">
        <v>0</v>
      </c>
      <c r="AU196" s="73">
        <v>0</v>
      </c>
      <c r="AV196" s="73">
        <v>0</v>
      </c>
      <c r="AW196" s="73">
        <v>0</v>
      </c>
      <c r="AX196" s="73">
        <v>0</v>
      </c>
      <c r="AY196" s="73">
        <v>0</v>
      </c>
      <c r="AZ196" s="73">
        <v>0</v>
      </c>
      <c r="BA196" s="73">
        <v>0</v>
      </c>
      <c r="BB196" s="73">
        <v>0</v>
      </c>
      <c r="BC196" s="73">
        <v>0</v>
      </c>
      <c r="BD196" s="63">
        <f t="shared" si="28"/>
        <v>0.16666666666666666</v>
      </c>
      <c r="BE196" s="63">
        <f t="shared" si="29"/>
        <v>0.70710678118654757</v>
      </c>
      <c r="BF196" s="32">
        <f t="shared" si="30"/>
        <v>0.70710678118654757</v>
      </c>
      <c r="BG196" s="24">
        <f t="shared" si="31"/>
        <v>1</v>
      </c>
      <c r="BH196" s="63"/>
      <c r="BI196" s="63"/>
      <c r="BJ196" s="73">
        <v>0</v>
      </c>
      <c r="BK196" s="73">
        <v>0</v>
      </c>
      <c r="BL196" s="73">
        <v>0</v>
      </c>
      <c r="BM196" s="73">
        <v>4</v>
      </c>
      <c r="BN196" s="73">
        <v>0</v>
      </c>
      <c r="BO196" s="73">
        <v>0</v>
      </c>
      <c r="BP196" s="73">
        <v>0</v>
      </c>
      <c r="BQ196" s="73">
        <v>0</v>
      </c>
      <c r="BR196" s="73">
        <v>0</v>
      </c>
      <c r="BS196" s="73">
        <v>0</v>
      </c>
      <c r="BT196" s="73">
        <v>0</v>
      </c>
      <c r="BU196" s="73">
        <v>0</v>
      </c>
      <c r="BV196" s="73">
        <v>0</v>
      </c>
      <c r="BW196" s="73">
        <v>0</v>
      </c>
      <c r="BX196" s="63">
        <f t="shared" si="32"/>
        <v>0.24373630477925043</v>
      </c>
      <c r="BY196" s="63">
        <f t="shared" si="33"/>
        <v>0.79478536891213591</v>
      </c>
      <c r="BZ196" s="32">
        <f t="shared" si="34"/>
        <v>0.3554388224819568</v>
      </c>
      <c r="CA196" s="24">
        <f t="shared" si="35"/>
        <v>5</v>
      </c>
    </row>
    <row r="197" spans="1:79" x14ac:dyDescent="0.25">
      <c r="A197" s="28" t="s">
        <v>67</v>
      </c>
      <c r="B197" s="28" t="s">
        <v>400</v>
      </c>
      <c r="C197" s="73">
        <v>2</v>
      </c>
      <c r="D197" s="73">
        <v>0</v>
      </c>
      <c r="E197" s="73">
        <v>3</v>
      </c>
      <c r="F197" s="73">
        <v>2</v>
      </c>
      <c r="G197" s="73">
        <v>2</v>
      </c>
      <c r="H197" s="73">
        <v>0</v>
      </c>
      <c r="I197" s="73">
        <v>1</v>
      </c>
      <c r="J197" s="73">
        <v>0</v>
      </c>
      <c r="K197" s="73">
        <v>0</v>
      </c>
      <c r="L197" s="73">
        <v>0</v>
      </c>
      <c r="M197" s="73">
        <v>0</v>
      </c>
      <c r="N197" s="73">
        <v>0</v>
      </c>
      <c r="O197" s="73">
        <v>2</v>
      </c>
      <c r="P197" s="73">
        <v>0</v>
      </c>
      <c r="Q197" s="73">
        <v>0</v>
      </c>
      <c r="R197" s="73">
        <v>0</v>
      </c>
      <c r="S197" s="73">
        <v>0</v>
      </c>
      <c r="T197" s="73">
        <v>2</v>
      </c>
      <c r="U197" s="73">
        <v>0</v>
      </c>
      <c r="V197" s="73">
        <v>2</v>
      </c>
      <c r="W197" s="73">
        <v>1</v>
      </c>
      <c r="X197" s="73">
        <v>0</v>
      </c>
      <c r="Y197" s="73">
        <v>0</v>
      </c>
      <c r="Z197" s="73">
        <v>0</v>
      </c>
      <c r="AA197" s="73">
        <v>0</v>
      </c>
      <c r="AB197" s="73">
        <v>0</v>
      </c>
      <c r="AC197" s="73">
        <v>0</v>
      </c>
      <c r="AD197" s="73">
        <v>0</v>
      </c>
      <c r="AE197" s="73">
        <v>0</v>
      </c>
      <c r="AF197" s="63">
        <f t="shared" si="24"/>
        <v>0.58620689655172409</v>
      </c>
      <c r="AG197" s="63">
        <f t="shared" si="25"/>
        <v>0.94556262085106713</v>
      </c>
      <c r="AH197" s="32">
        <f t="shared" si="26"/>
        <v>0.31518754028368906</v>
      </c>
      <c r="AI197" s="24">
        <f t="shared" si="27"/>
        <v>9</v>
      </c>
      <c r="AJ197" s="63"/>
      <c r="AK197" s="63"/>
      <c r="AL197" s="73">
        <v>3</v>
      </c>
      <c r="AM197" s="73">
        <v>2</v>
      </c>
      <c r="AN197" s="73">
        <v>0</v>
      </c>
      <c r="AO197" s="73">
        <v>1</v>
      </c>
      <c r="AP197" s="73">
        <v>0</v>
      </c>
      <c r="AQ197" s="73">
        <v>0</v>
      </c>
      <c r="AR197" s="73">
        <v>2</v>
      </c>
      <c r="AS197" s="73">
        <v>0</v>
      </c>
      <c r="AT197" s="73">
        <v>0</v>
      </c>
      <c r="AU197" s="73">
        <v>0</v>
      </c>
      <c r="AV197" s="73">
        <v>0</v>
      </c>
      <c r="AW197" s="73">
        <v>0</v>
      </c>
      <c r="AX197" s="73">
        <v>0</v>
      </c>
      <c r="AY197" s="73">
        <v>0</v>
      </c>
      <c r="AZ197" s="73">
        <v>0</v>
      </c>
      <c r="BA197" s="73">
        <v>1</v>
      </c>
      <c r="BB197" s="73">
        <v>0</v>
      </c>
      <c r="BC197" s="73">
        <v>2</v>
      </c>
      <c r="BD197" s="63">
        <f t="shared" si="28"/>
        <v>0.61111111111111116</v>
      </c>
      <c r="BE197" s="63">
        <f t="shared" si="29"/>
        <v>0.97852763878660121</v>
      </c>
      <c r="BF197" s="32">
        <f t="shared" si="30"/>
        <v>0.39948223570627045</v>
      </c>
      <c r="BG197" s="24">
        <f t="shared" si="31"/>
        <v>6</v>
      </c>
      <c r="BH197" s="63"/>
      <c r="BI197" s="63"/>
      <c r="BJ197" s="73">
        <v>0</v>
      </c>
      <c r="BK197" s="73">
        <v>0</v>
      </c>
      <c r="BL197" s="73">
        <v>0</v>
      </c>
      <c r="BM197" s="73">
        <v>3</v>
      </c>
      <c r="BN197" s="73">
        <v>0</v>
      </c>
      <c r="BO197" s="73">
        <v>0</v>
      </c>
      <c r="BP197" s="73">
        <v>0</v>
      </c>
      <c r="BQ197" s="73">
        <v>0</v>
      </c>
      <c r="BR197" s="73">
        <v>0</v>
      </c>
      <c r="BS197" s="73">
        <v>0</v>
      </c>
      <c r="BT197" s="73">
        <v>0</v>
      </c>
      <c r="BU197" s="73">
        <v>0</v>
      </c>
      <c r="BV197" s="73">
        <v>0</v>
      </c>
      <c r="BW197" s="73">
        <v>0</v>
      </c>
      <c r="BX197" s="63">
        <f t="shared" si="32"/>
        <v>0.51811559205940672</v>
      </c>
      <c r="BY197" s="63">
        <f t="shared" si="33"/>
        <v>1.304468319112762</v>
      </c>
      <c r="BZ197" s="32">
        <f t="shared" si="34"/>
        <v>0.49304268079068753</v>
      </c>
      <c r="CA197" s="24">
        <f t="shared" si="35"/>
        <v>7</v>
      </c>
    </row>
    <row r="198" spans="1:79" x14ac:dyDescent="0.25">
      <c r="A198" s="28" t="s">
        <v>67</v>
      </c>
      <c r="B198" s="28" t="s">
        <v>401</v>
      </c>
      <c r="C198" s="73">
        <v>2</v>
      </c>
      <c r="D198" s="73">
        <v>0</v>
      </c>
      <c r="E198" s="73">
        <v>3</v>
      </c>
      <c r="F198" s="73">
        <v>2</v>
      </c>
      <c r="G198" s="73">
        <v>2</v>
      </c>
      <c r="H198" s="73">
        <v>1</v>
      </c>
      <c r="I198" s="73">
        <v>2</v>
      </c>
      <c r="J198" s="73">
        <v>0</v>
      </c>
      <c r="K198" s="73">
        <v>0</v>
      </c>
      <c r="L198" s="73">
        <v>0</v>
      </c>
      <c r="M198" s="73">
        <v>0</v>
      </c>
      <c r="N198" s="73">
        <v>0</v>
      </c>
      <c r="O198" s="73">
        <v>3</v>
      </c>
      <c r="P198" s="73">
        <v>0</v>
      </c>
      <c r="Q198" s="73">
        <v>1</v>
      </c>
      <c r="R198" s="73">
        <v>0</v>
      </c>
      <c r="S198" s="73">
        <v>0</v>
      </c>
      <c r="T198" s="73">
        <v>3</v>
      </c>
      <c r="U198" s="73">
        <v>2</v>
      </c>
      <c r="V198" s="73">
        <v>3</v>
      </c>
      <c r="W198" s="73">
        <v>2</v>
      </c>
      <c r="X198" s="73">
        <v>0</v>
      </c>
      <c r="Y198" s="73">
        <v>0</v>
      </c>
      <c r="Z198" s="73">
        <v>0</v>
      </c>
      <c r="AA198" s="73">
        <v>0</v>
      </c>
      <c r="AB198" s="73">
        <v>0</v>
      </c>
      <c r="AC198" s="73">
        <v>0</v>
      </c>
      <c r="AD198" s="73">
        <v>0</v>
      </c>
      <c r="AE198" s="73">
        <v>1</v>
      </c>
      <c r="AF198" s="63">
        <f t="shared" si="24"/>
        <v>0.93103448275862066</v>
      </c>
      <c r="AG198" s="63">
        <f t="shared" si="25"/>
        <v>1.1628485493685208</v>
      </c>
      <c r="AH198" s="32">
        <f t="shared" si="26"/>
        <v>0.32251615925747079</v>
      </c>
      <c r="AI198" s="24">
        <f t="shared" si="27"/>
        <v>13</v>
      </c>
      <c r="AJ198" s="63"/>
      <c r="AK198" s="63"/>
      <c r="AL198" s="73">
        <v>3</v>
      </c>
      <c r="AM198" s="73">
        <v>2</v>
      </c>
      <c r="AN198" s="73">
        <v>0</v>
      </c>
      <c r="AO198" s="73">
        <v>2</v>
      </c>
      <c r="AP198" s="73">
        <v>0</v>
      </c>
      <c r="AQ198" s="73">
        <v>0</v>
      </c>
      <c r="AR198" s="73">
        <v>3</v>
      </c>
      <c r="AS198" s="73">
        <v>0</v>
      </c>
      <c r="AT198" s="73">
        <v>0</v>
      </c>
      <c r="AU198" s="73">
        <v>0</v>
      </c>
      <c r="AV198" s="73">
        <v>0</v>
      </c>
      <c r="AW198" s="73">
        <v>0</v>
      </c>
      <c r="AX198" s="73">
        <v>0</v>
      </c>
      <c r="AY198" s="73">
        <v>2</v>
      </c>
      <c r="AZ198" s="73">
        <v>0</v>
      </c>
      <c r="BA198" s="73">
        <v>2</v>
      </c>
      <c r="BB198" s="73">
        <v>0</v>
      </c>
      <c r="BC198" s="73">
        <v>3</v>
      </c>
      <c r="BD198" s="63">
        <f t="shared" si="28"/>
        <v>0.94444444444444442</v>
      </c>
      <c r="BE198" s="63">
        <f t="shared" si="29"/>
        <v>1.2589548523523144</v>
      </c>
      <c r="BF198" s="32">
        <f t="shared" si="30"/>
        <v>0.47584020731175197</v>
      </c>
      <c r="BG198" s="24">
        <f t="shared" si="31"/>
        <v>7</v>
      </c>
      <c r="BH198" s="63"/>
      <c r="BI198" s="63"/>
      <c r="BJ198" s="73">
        <v>0</v>
      </c>
      <c r="BK198" s="73">
        <v>0</v>
      </c>
      <c r="BL198" s="73">
        <v>0</v>
      </c>
      <c r="BM198" s="73">
        <v>4</v>
      </c>
      <c r="BN198" s="73">
        <v>0</v>
      </c>
      <c r="BO198" s="73">
        <v>0</v>
      </c>
      <c r="BP198" s="73">
        <v>2</v>
      </c>
      <c r="BQ198" s="73">
        <v>0</v>
      </c>
      <c r="BR198" s="73">
        <v>2</v>
      </c>
      <c r="BS198" s="73">
        <v>0</v>
      </c>
      <c r="BT198" s="73">
        <v>2</v>
      </c>
      <c r="BU198" s="73">
        <v>2</v>
      </c>
      <c r="BV198" s="73">
        <v>0</v>
      </c>
      <c r="BW198" s="73">
        <v>0</v>
      </c>
      <c r="BX198" s="63">
        <f t="shared" si="32"/>
        <v>1.0621940557077225</v>
      </c>
      <c r="BY198" s="63">
        <f t="shared" si="33"/>
        <v>1.643640995898058</v>
      </c>
      <c r="BZ198" s="32">
        <f t="shared" si="34"/>
        <v>0.4744782857164242</v>
      </c>
      <c r="CA198" s="24">
        <f t="shared" si="35"/>
        <v>12</v>
      </c>
    </row>
    <row r="199" spans="1:79" x14ac:dyDescent="0.25">
      <c r="A199" s="28" t="s">
        <v>67</v>
      </c>
      <c r="B199" s="28" t="s">
        <v>402</v>
      </c>
      <c r="C199" s="73">
        <v>2</v>
      </c>
      <c r="D199" s="73">
        <v>1</v>
      </c>
      <c r="E199" s="73">
        <v>2</v>
      </c>
      <c r="F199" s="73">
        <v>0</v>
      </c>
      <c r="G199" s="73">
        <v>2</v>
      </c>
      <c r="H199" s="73">
        <v>0</v>
      </c>
      <c r="I199" s="73">
        <v>1</v>
      </c>
      <c r="J199" s="73">
        <v>0</v>
      </c>
      <c r="K199" s="73">
        <v>0</v>
      </c>
      <c r="L199" s="73">
        <v>0</v>
      </c>
      <c r="M199" s="73">
        <v>0</v>
      </c>
      <c r="N199" s="73">
        <v>0</v>
      </c>
      <c r="O199" s="73">
        <v>0</v>
      </c>
      <c r="P199" s="73">
        <v>0</v>
      </c>
      <c r="Q199" s="73">
        <v>0</v>
      </c>
      <c r="R199" s="73">
        <v>0</v>
      </c>
      <c r="S199" s="73">
        <v>0</v>
      </c>
      <c r="T199" s="73">
        <v>0</v>
      </c>
      <c r="U199" s="73">
        <v>0</v>
      </c>
      <c r="V199" s="73">
        <v>0</v>
      </c>
      <c r="W199" s="73">
        <v>0</v>
      </c>
      <c r="X199" s="73">
        <v>0</v>
      </c>
      <c r="Y199" s="73">
        <v>0</v>
      </c>
      <c r="Z199" s="73">
        <v>0</v>
      </c>
      <c r="AA199" s="73">
        <v>0</v>
      </c>
      <c r="AB199" s="73">
        <v>0</v>
      </c>
      <c r="AC199" s="73">
        <v>0</v>
      </c>
      <c r="AD199" s="73">
        <v>0</v>
      </c>
      <c r="AE199" s="73">
        <v>0</v>
      </c>
      <c r="AF199" s="63">
        <f t="shared" si="24"/>
        <v>0.27586206896551724</v>
      </c>
      <c r="AG199" s="63">
        <f t="shared" si="25"/>
        <v>0.64898556687329512</v>
      </c>
      <c r="AH199" s="32">
        <f t="shared" si="26"/>
        <v>0.2902351687889847</v>
      </c>
      <c r="AI199" s="24">
        <f t="shared" si="27"/>
        <v>5</v>
      </c>
      <c r="AJ199" s="63"/>
      <c r="AK199" s="63"/>
      <c r="AL199" s="73">
        <v>2</v>
      </c>
      <c r="AM199" s="73">
        <v>1</v>
      </c>
      <c r="AN199" s="73">
        <v>0</v>
      </c>
      <c r="AO199" s="73">
        <v>0</v>
      </c>
      <c r="AP199" s="73">
        <v>0</v>
      </c>
      <c r="AQ199" s="73">
        <v>0</v>
      </c>
      <c r="AR199" s="73">
        <v>2</v>
      </c>
      <c r="AS199" s="73">
        <v>0</v>
      </c>
      <c r="AT199" s="73">
        <v>0</v>
      </c>
      <c r="AU199" s="73">
        <v>0</v>
      </c>
      <c r="AV199" s="73">
        <v>0</v>
      </c>
      <c r="AW199" s="73">
        <v>0</v>
      </c>
      <c r="AX199" s="73">
        <v>0</v>
      </c>
      <c r="AY199" s="73">
        <v>0</v>
      </c>
      <c r="AZ199" s="73">
        <v>0</v>
      </c>
      <c r="BA199" s="73">
        <v>0</v>
      </c>
      <c r="BB199" s="73">
        <v>0</v>
      </c>
      <c r="BC199" s="73">
        <v>0</v>
      </c>
      <c r="BD199" s="63">
        <f t="shared" si="28"/>
        <v>0.27777777777777779</v>
      </c>
      <c r="BE199" s="63">
        <f t="shared" si="29"/>
        <v>0.66911315806868843</v>
      </c>
      <c r="BF199" s="32">
        <f t="shared" si="30"/>
        <v>0.38631266192927788</v>
      </c>
      <c r="BG199" s="24">
        <f t="shared" si="31"/>
        <v>3</v>
      </c>
      <c r="BH199" s="63"/>
      <c r="BI199" s="63"/>
      <c r="BJ199" s="73">
        <v>0</v>
      </c>
      <c r="BK199" s="73">
        <v>0</v>
      </c>
      <c r="BL199" s="73">
        <v>0</v>
      </c>
      <c r="BM199" s="73">
        <v>0</v>
      </c>
      <c r="BN199" s="73">
        <v>0</v>
      </c>
      <c r="BO199" s="73">
        <v>0</v>
      </c>
      <c r="BP199" s="73">
        <v>0</v>
      </c>
      <c r="BQ199" s="73">
        <v>0</v>
      </c>
      <c r="BR199" s="73">
        <v>0</v>
      </c>
      <c r="BS199" s="73">
        <v>0</v>
      </c>
      <c r="BT199" s="73">
        <v>0</v>
      </c>
      <c r="BU199" s="73">
        <v>0</v>
      </c>
      <c r="BV199" s="73">
        <v>0</v>
      </c>
      <c r="BW199" s="73">
        <v>0</v>
      </c>
      <c r="BX199" s="63">
        <f t="shared" si="32"/>
        <v>0.1604890221398424</v>
      </c>
      <c r="BY199" s="63">
        <f t="shared" si="33"/>
        <v>0.58765108619482254</v>
      </c>
      <c r="BZ199" s="32">
        <f t="shared" si="34"/>
        <v>0.29382554309741127</v>
      </c>
      <c r="CA199" s="24">
        <f t="shared" si="35"/>
        <v>4</v>
      </c>
    </row>
    <row r="200" spans="1:79" x14ac:dyDescent="0.25">
      <c r="A200" s="28" t="s">
        <v>67</v>
      </c>
      <c r="B200" s="28" t="s">
        <v>403</v>
      </c>
      <c r="C200" s="73">
        <v>3</v>
      </c>
      <c r="D200" s="73">
        <v>2</v>
      </c>
      <c r="E200" s="73">
        <v>3</v>
      </c>
      <c r="F200" s="73">
        <v>2</v>
      </c>
      <c r="G200" s="73">
        <v>3</v>
      </c>
      <c r="H200" s="73">
        <v>0</v>
      </c>
      <c r="I200" s="73">
        <v>3</v>
      </c>
      <c r="J200" s="73">
        <v>0</v>
      </c>
      <c r="K200" s="73">
        <v>0</v>
      </c>
      <c r="L200" s="73">
        <v>0</v>
      </c>
      <c r="M200" s="73">
        <v>2</v>
      </c>
      <c r="N200" s="73">
        <v>0</v>
      </c>
      <c r="O200" s="73">
        <v>2</v>
      </c>
      <c r="P200" s="73">
        <v>0</v>
      </c>
      <c r="Q200" s="73">
        <v>2</v>
      </c>
      <c r="R200" s="73">
        <v>2</v>
      </c>
      <c r="S200" s="73">
        <v>0</v>
      </c>
      <c r="T200" s="73">
        <v>0</v>
      </c>
      <c r="U200" s="73">
        <v>2</v>
      </c>
      <c r="V200" s="73">
        <v>2</v>
      </c>
      <c r="W200" s="73">
        <v>2</v>
      </c>
      <c r="X200" s="73">
        <v>0</v>
      </c>
      <c r="Y200" s="73">
        <v>0</v>
      </c>
      <c r="Z200" s="73">
        <v>0</v>
      </c>
      <c r="AA200" s="73">
        <v>2</v>
      </c>
      <c r="AB200" s="73">
        <v>0</v>
      </c>
      <c r="AC200" s="73">
        <v>0</v>
      </c>
      <c r="AD200" s="73">
        <v>0</v>
      </c>
      <c r="AE200" s="73">
        <v>0</v>
      </c>
      <c r="AF200" s="63">
        <f t="shared" si="24"/>
        <v>1.103448275862069</v>
      </c>
      <c r="AG200" s="63">
        <f t="shared" si="25"/>
        <v>1.2054882705540315</v>
      </c>
      <c r="AH200" s="32">
        <f t="shared" si="26"/>
        <v>0.32218029229913114</v>
      </c>
      <c r="AI200" s="24">
        <f t="shared" si="27"/>
        <v>14</v>
      </c>
      <c r="AJ200" s="63"/>
      <c r="AK200" s="63"/>
      <c r="AL200" s="73">
        <v>4</v>
      </c>
      <c r="AM200" s="73">
        <v>2</v>
      </c>
      <c r="AN200" s="73">
        <v>0</v>
      </c>
      <c r="AO200" s="73">
        <v>0</v>
      </c>
      <c r="AP200" s="73">
        <v>0</v>
      </c>
      <c r="AQ200" s="73">
        <v>2</v>
      </c>
      <c r="AR200" s="73">
        <v>3</v>
      </c>
      <c r="AS200" s="73">
        <v>0</v>
      </c>
      <c r="AT200" s="73">
        <v>0</v>
      </c>
      <c r="AU200" s="73">
        <v>1</v>
      </c>
      <c r="AV200" s="73">
        <v>2</v>
      </c>
      <c r="AW200" s="73">
        <v>0</v>
      </c>
      <c r="AX200" s="73">
        <v>0</v>
      </c>
      <c r="AY200" s="73">
        <v>2</v>
      </c>
      <c r="AZ200" s="73">
        <v>0</v>
      </c>
      <c r="BA200" s="73">
        <v>1</v>
      </c>
      <c r="BB200" s="73">
        <v>0</v>
      </c>
      <c r="BC200" s="73">
        <v>2</v>
      </c>
      <c r="BD200" s="63">
        <f t="shared" si="28"/>
        <v>1.0555555555555556</v>
      </c>
      <c r="BE200" s="63">
        <f t="shared" si="29"/>
        <v>1.2589548523523144</v>
      </c>
      <c r="BF200" s="32">
        <f t="shared" si="30"/>
        <v>0.41965161745077145</v>
      </c>
      <c r="BG200" s="24">
        <f t="shared" si="31"/>
        <v>9</v>
      </c>
      <c r="BH200" s="63"/>
      <c r="BI200" s="63"/>
      <c r="BJ200" s="73">
        <v>0</v>
      </c>
      <c r="BK200" s="73">
        <v>0</v>
      </c>
      <c r="BL200" s="73">
        <v>0</v>
      </c>
      <c r="BM200" s="73">
        <v>0</v>
      </c>
      <c r="BN200" s="73">
        <v>0</v>
      </c>
      <c r="BO200" s="73">
        <v>0</v>
      </c>
      <c r="BP200" s="73">
        <v>0</v>
      </c>
      <c r="BQ200" s="73">
        <v>0</v>
      </c>
      <c r="BR200" s="73">
        <v>0</v>
      </c>
      <c r="BS200" s="73">
        <v>0</v>
      </c>
      <c r="BT200" s="73">
        <v>0</v>
      </c>
      <c r="BU200" s="73">
        <v>0</v>
      </c>
      <c r="BV200" s="73">
        <v>0</v>
      </c>
      <c r="BW200" s="73">
        <v>0</v>
      </c>
      <c r="BX200" s="63">
        <f t="shared" si="32"/>
        <v>0.73089488982809792</v>
      </c>
      <c r="BY200" s="63">
        <f t="shared" si="33"/>
        <v>1.7915579184242063</v>
      </c>
      <c r="BZ200" s="32">
        <f t="shared" si="34"/>
        <v>0.59718597280806873</v>
      </c>
      <c r="CA200" s="24">
        <f t="shared" si="35"/>
        <v>9</v>
      </c>
    </row>
    <row r="201" spans="1:79" x14ac:dyDescent="0.25">
      <c r="A201" s="28" t="s">
        <v>67</v>
      </c>
      <c r="B201" s="28" t="s">
        <v>404</v>
      </c>
      <c r="C201" s="73">
        <v>0</v>
      </c>
      <c r="D201" s="73">
        <v>1</v>
      </c>
      <c r="E201" s="73">
        <v>1</v>
      </c>
      <c r="F201" s="73">
        <v>0</v>
      </c>
      <c r="G201" s="73">
        <v>0</v>
      </c>
      <c r="H201" s="73">
        <v>0</v>
      </c>
      <c r="I201" s="73">
        <v>0</v>
      </c>
      <c r="J201" s="73">
        <v>0</v>
      </c>
      <c r="K201" s="73">
        <v>0</v>
      </c>
      <c r="L201" s="73">
        <v>0</v>
      </c>
      <c r="M201" s="73">
        <v>0</v>
      </c>
      <c r="N201" s="73">
        <v>0</v>
      </c>
      <c r="O201" s="73">
        <v>0</v>
      </c>
      <c r="P201" s="73">
        <v>0</v>
      </c>
      <c r="Q201" s="73">
        <v>0</v>
      </c>
      <c r="R201" s="73">
        <v>0</v>
      </c>
      <c r="S201" s="73">
        <v>0</v>
      </c>
      <c r="T201" s="73">
        <v>0</v>
      </c>
      <c r="U201" s="73">
        <v>0</v>
      </c>
      <c r="V201" s="73">
        <v>0</v>
      </c>
      <c r="W201" s="73">
        <v>0</v>
      </c>
      <c r="X201" s="73">
        <v>0</v>
      </c>
      <c r="Y201" s="73">
        <v>0</v>
      </c>
      <c r="Z201" s="73">
        <v>0</v>
      </c>
      <c r="AA201" s="73">
        <v>0</v>
      </c>
      <c r="AB201" s="73">
        <v>0</v>
      </c>
      <c r="AC201" s="73">
        <v>0</v>
      </c>
      <c r="AD201" s="73">
        <v>0</v>
      </c>
      <c r="AE201" s="73">
        <v>0</v>
      </c>
      <c r="AF201" s="63">
        <f t="shared" si="24"/>
        <v>6.8965517241379309E-2</v>
      </c>
      <c r="AG201" s="63">
        <f t="shared" si="25"/>
        <v>0.25788071477756375</v>
      </c>
      <c r="AH201" s="32">
        <f t="shared" si="26"/>
        <v>0.18234920215644923</v>
      </c>
      <c r="AI201" s="24">
        <f t="shared" si="27"/>
        <v>2</v>
      </c>
      <c r="AJ201" s="63"/>
      <c r="AK201" s="63"/>
      <c r="AL201" s="73">
        <v>0</v>
      </c>
      <c r="AM201" s="73">
        <v>0</v>
      </c>
      <c r="AN201" s="73">
        <v>0</v>
      </c>
      <c r="AO201" s="73">
        <v>0</v>
      </c>
      <c r="AP201" s="73">
        <v>0</v>
      </c>
      <c r="AQ201" s="73">
        <v>0</v>
      </c>
      <c r="AR201" s="73">
        <v>0</v>
      </c>
      <c r="AS201" s="73">
        <v>0</v>
      </c>
      <c r="AT201" s="73">
        <v>0</v>
      </c>
      <c r="AU201" s="73">
        <v>0</v>
      </c>
      <c r="AV201" s="73">
        <v>0</v>
      </c>
      <c r="AW201" s="73">
        <v>0</v>
      </c>
      <c r="AX201" s="73">
        <v>0</v>
      </c>
      <c r="AY201" s="73">
        <v>0</v>
      </c>
      <c r="AZ201" s="73">
        <v>0</v>
      </c>
      <c r="BA201" s="73">
        <v>0</v>
      </c>
      <c r="BB201" s="73">
        <v>0</v>
      </c>
      <c r="BC201" s="73">
        <v>0</v>
      </c>
      <c r="BD201" s="63">
        <f t="shared" si="28"/>
        <v>0</v>
      </c>
      <c r="BE201" s="63">
        <f t="shared" si="29"/>
        <v>0</v>
      </c>
      <c r="BF201" s="32">
        <v>0</v>
      </c>
      <c r="BG201" s="24">
        <f t="shared" si="31"/>
        <v>0</v>
      </c>
      <c r="BH201" s="63"/>
      <c r="BI201" s="63"/>
      <c r="BJ201" s="73">
        <v>0</v>
      </c>
      <c r="BK201" s="73">
        <v>0</v>
      </c>
      <c r="BL201" s="73">
        <v>0</v>
      </c>
      <c r="BM201" s="73">
        <v>0</v>
      </c>
      <c r="BN201" s="73">
        <v>0</v>
      </c>
      <c r="BO201" s="73">
        <v>0</v>
      </c>
      <c r="BP201" s="73">
        <v>0</v>
      </c>
      <c r="BQ201" s="73">
        <v>0</v>
      </c>
      <c r="BR201" s="73">
        <v>0</v>
      </c>
      <c r="BS201" s="73">
        <v>0</v>
      </c>
      <c r="BT201" s="73">
        <v>0</v>
      </c>
      <c r="BU201" s="73">
        <v>0</v>
      </c>
      <c r="BV201" s="73">
        <v>0</v>
      </c>
      <c r="BW201" s="73">
        <v>0</v>
      </c>
      <c r="BX201" s="63">
        <f t="shared" si="32"/>
        <v>0</v>
      </c>
      <c r="BY201" s="63">
        <f t="shared" si="33"/>
        <v>0</v>
      </c>
      <c r="BZ201" s="32">
        <v>0</v>
      </c>
      <c r="CA201" s="24">
        <f t="shared" si="35"/>
        <v>0</v>
      </c>
    </row>
    <row r="202" spans="1:79" x14ac:dyDescent="0.25">
      <c r="A202" s="28" t="s">
        <v>67</v>
      </c>
      <c r="B202" s="28" t="s">
        <v>405</v>
      </c>
      <c r="C202" s="73">
        <v>0</v>
      </c>
      <c r="D202" s="73">
        <v>0</v>
      </c>
      <c r="E202" s="73">
        <v>0</v>
      </c>
      <c r="F202" s="73">
        <v>0</v>
      </c>
      <c r="G202" s="73">
        <v>0</v>
      </c>
      <c r="H202" s="73">
        <v>0</v>
      </c>
      <c r="I202" s="73">
        <v>0</v>
      </c>
      <c r="J202" s="73">
        <v>0</v>
      </c>
      <c r="K202" s="73">
        <v>0</v>
      </c>
      <c r="L202" s="73">
        <v>0</v>
      </c>
      <c r="M202" s="73">
        <v>0</v>
      </c>
      <c r="N202" s="73">
        <v>0</v>
      </c>
      <c r="O202" s="73">
        <v>0</v>
      </c>
      <c r="P202" s="73">
        <v>0</v>
      </c>
      <c r="Q202" s="73">
        <v>0</v>
      </c>
      <c r="R202" s="73">
        <v>0</v>
      </c>
      <c r="S202" s="73">
        <v>0</v>
      </c>
      <c r="T202" s="73">
        <v>0</v>
      </c>
      <c r="U202" s="73">
        <v>0</v>
      </c>
      <c r="V202" s="73">
        <v>1</v>
      </c>
      <c r="W202" s="73">
        <v>0</v>
      </c>
      <c r="X202" s="73">
        <v>0</v>
      </c>
      <c r="Y202" s="73">
        <v>0</v>
      </c>
      <c r="Z202" s="73">
        <v>0</v>
      </c>
      <c r="AA202" s="73">
        <v>0</v>
      </c>
      <c r="AB202" s="73">
        <v>0</v>
      </c>
      <c r="AC202" s="73">
        <v>0</v>
      </c>
      <c r="AD202" s="73">
        <v>0</v>
      </c>
      <c r="AE202" s="73">
        <v>0</v>
      </c>
      <c r="AF202" s="63">
        <f t="shared" ref="AF202:AF241" si="36">AVERAGE(C202:AE202)</f>
        <v>3.4482758620689655E-2</v>
      </c>
      <c r="AG202" s="63">
        <f t="shared" ref="AG202:AG241" si="37">STDEV(C202:AE202)</f>
        <v>0.18569533817705186</v>
      </c>
      <c r="AH202" s="32">
        <f t="shared" ref="AH202:AH240" si="38">AG202/SQRT(AI202)</f>
        <v>0.18569533817705186</v>
      </c>
      <c r="AI202" s="24">
        <f t="shared" ref="AI202:AI241" si="39">COUNTIF(C202:AE202,"&gt;0")</f>
        <v>1</v>
      </c>
      <c r="AJ202" s="63"/>
      <c r="AK202" s="63"/>
      <c r="AL202" s="73">
        <v>0</v>
      </c>
      <c r="AM202" s="73">
        <v>0</v>
      </c>
      <c r="AN202" s="73">
        <v>0</v>
      </c>
      <c r="AO202" s="73">
        <v>0</v>
      </c>
      <c r="AP202" s="73">
        <v>0</v>
      </c>
      <c r="AQ202" s="73">
        <v>0</v>
      </c>
      <c r="AR202" s="73">
        <v>0</v>
      </c>
      <c r="AS202" s="73">
        <v>0</v>
      </c>
      <c r="AT202" s="73">
        <v>0</v>
      </c>
      <c r="AU202" s="73">
        <v>0</v>
      </c>
      <c r="AV202" s="73">
        <v>0</v>
      </c>
      <c r="AW202" s="73">
        <v>0</v>
      </c>
      <c r="AX202" s="73">
        <v>0</v>
      </c>
      <c r="AY202" s="73">
        <v>0</v>
      </c>
      <c r="AZ202" s="73">
        <v>0</v>
      </c>
      <c r="BA202" s="73">
        <v>0</v>
      </c>
      <c r="BB202" s="73">
        <v>0</v>
      </c>
      <c r="BC202" s="73">
        <v>0</v>
      </c>
      <c r="BD202" s="63">
        <f t="shared" ref="BD202:BD241" si="40">AVERAGE(AL202:BC202)</f>
        <v>0</v>
      </c>
      <c r="BE202" s="63">
        <f t="shared" ref="BE202:BE241" si="41">STDEV(AL202:BC202)</f>
        <v>0</v>
      </c>
      <c r="BF202" s="32">
        <v>0</v>
      </c>
      <c r="BG202" s="24">
        <f t="shared" ref="BG202:BG241" si="42">COUNTIF(AL202:BC202,"&gt;0")</f>
        <v>0</v>
      </c>
      <c r="BH202" s="63"/>
      <c r="BI202" s="63"/>
      <c r="BJ202" s="73">
        <v>0</v>
      </c>
      <c r="BK202" s="73">
        <v>0</v>
      </c>
      <c r="BL202" s="73">
        <v>0</v>
      </c>
      <c r="BM202" s="73">
        <v>0</v>
      </c>
      <c r="BN202" s="73">
        <v>0</v>
      </c>
      <c r="BO202" s="73">
        <v>0</v>
      </c>
      <c r="BP202" s="73">
        <v>0</v>
      </c>
      <c r="BQ202" s="73">
        <v>0</v>
      </c>
      <c r="BR202" s="73">
        <v>0</v>
      </c>
      <c r="BS202" s="73">
        <v>0</v>
      </c>
      <c r="BT202" s="73">
        <v>0</v>
      </c>
      <c r="BU202" s="73">
        <v>0</v>
      </c>
      <c r="BV202" s="73">
        <v>0</v>
      </c>
      <c r="BW202" s="73">
        <v>0</v>
      </c>
      <c r="BX202" s="63">
        <f t="shared" ref="BX202:BX241" si="43">AVERAGE(AU202:BW202)</f>
        <v>0</v>
      </c>
      <c r="BY202" s="63">
        <f t="shared" ref="BY202:BY241" si="44">STDEV(AU202:BW202)</f>
        <v>0</v>
      </c>
      <c r="BZ202" s="32">
        <v>0</v>
      </c>
      <c r="CA202" s="24">
        <f t="shared" ref="CA202:CA241" si="45">COUNTIF(AU202:BW202,"&gt;0")</f>
        <v>0</v>
      </c>
    </row>
    <row r="203" spans="1:79" x14ac:dyDescent="0.25">
      <c r="A203" s="28" t="s">
        <v>67</v>
      </c>
      <c r="B203" s="28" t="s">
        <v>406</v>
      </c>
      <c r="C203" s="73">
        <v>0</v>
      </c>
      <c r="D203" s="73">
        <v>0</v>
      </c>
      <c r="E203" s="73">
        <v>0</v>
      </c>
      <c r="F203" s="73">
        <v>0</v>
      </c>
      <c r="G203" s="73">
        <v>0</v>
      </c>
      <c r="H203" s="73">
        <v>0</v>
      </c>
      <c r="I203" s="73">
        <v>0</v>
      </c>
      <c r="J203" s="73">
        <v>0</v>
      </c>
      <c r="K203" s="73">
        <v>0</v>
      </c>
      <c r="L203" s="73">
        <v>0</v>
      </c>
      <c r="M203" s="73">
        <v>0</v>
      </c>
      <c r="N203" s="73">
        <v>0</v>
      </c>
      <c r="O203" s="73">
        <v>0</v>
      </c>
      <c r="P203" s="73">
        <v>0</v>
      </c>
      <c r="Q203" s="73">
        <v>0</v>
      </c>
      <c r="R203" s="73">
        <v>0</v>
      </c>
      <c r="S203" s="73">
        <v>0</v>
      </c>
      <c r="T203" s="73">
        <v>0</v>
      </c>
      <c r="U203" s="73">
        <v>0</v>
      </c>
      <c r="V203" s="73">
        <v>0</v>
      </c>
      <c r="W203" s="73">
        <v>0</v>
      </c>
      <c r="X203" s="73">
        <v>0</v>
      </c>
      <c r="Y203" s="73">
        <v>0</v>
      </c>
      <c r="Z203" s="73">
        <v>0</v>
      </c>
      <c r="AA203" s="73">
        <v>0</v>
      </c>
      <c r="AB203" s="73">
        <v>0</v>
      </c>
      <c r="AC203" s="73">
        <v>0</v>
      </c>
      <c r="AD203" s="73">
        <v>0</v>
      </c>
      <c r="AE203" s="73">
        <v>0</v>
      </c>
      <c r="AF203" s="63">
        <f t="shared" si="36"/>
        <v>0</v>
      </c>
      <c r="AG203" s="63">
        <f t="shared" si="37"/>
        <v>0</v>
      </c>
      <c r="AH203" s="32">
        <v>0</v>
      </c>
      <c r="AI203" s="24">
        <f t="shared" si="39"/>
        <v>0</v>
      </c>
      <c r="AJ203" s="63"/>
      <c r="AK203" s="63"/>
      <c r="AL203" s="73">
        <v>2</v>
      </c>
      <c r="AM203" s="73">
        <v>1</v>
      </c>
      <c r="AN203" s="73">
        <v>0</v>
      </c>
      <c r="AO203" s="73">
        <v>0</v>
      </c>
      <c r="AP203" s="73">
        <v>0</v>
      </c>
      <c r="AQ203" s="73">
        <v>0</v>
      </c>
      <c r="AR203" s="73">
        <v>2</v>
      </c>
      <c r="AS203" s="73">
        <v>0</v>
      </c>
      <c r="AT203" s="73">
        <v>0</v>
      </c>
      <c r="AU203" s="73">
        <v>0</v>
      </c>
      <c r="AV203" s="73">
        <v>0</v>
      </c>
      <c r="AW203" s="73">
        <v>0</v>
      </c>
      <c r="AX203" s="73">
        <v>0</v>
      </c>
      <c r="AY203" s="73">
        <v>0</v>
      </c>
      <c r="AZ203" s="73">
        <v>0</v>
      </c>
      <c r="BA203" s="73">
        <v>2</v>
      </c>
      <c r="BB203" s="73">
        <v>0</v>
      </c>
      <c r="BC203" s="73">
        <v>0</v>
      </c>
      <c r="BD203" s="63">
        <f t="shared" si="40"/>
        <v>0.3888888888888889</v>
      </c>
      <c r="BE203" s="63">
        <f t="shared" si="41"/>
        <v>0.77754431603522955</v>
      </c>
      <c r="BF203" s="32">
        <f t="shared" ref="BF203:BF240" si="46">BE203/SQRT(BG203)</f>
        <v>0.38877215801761478</v>
      </c>
      <c r="BG203" s="24">
        <f t="shared" si="42"/>
        <v>4</v>
      </c>
      <c r="BH203" s="63"/>
      <c r="BI203" s="63"/>
      <c r="BJ203" s="73">
        <v>0</v>
      </c>
      <c r="BK203" s="73">
        <v>0</v>
      </c>
      <c r="BL203" s="73">
        <v>2</v>
      </c>
      <c r="BM203" s="73">
        <v>0</v>
      </c>
      <c r="BN203" s="73">
        <v>0</v>
      </c>
      <c r="BO203" s="73">
        <v>1</v>
      </c>
      <c r="BP203" s="73">
        <v>0</v>
      </c>
      <c r="BQ203" s="73">
        <v>0</v>
      </c>
      <c r="BR203" s="73">
        <v>0</v>
      </c>
      <c r="BS203" s="73">
        <v>0</v>
      </c>
      <c r="BT203" s="73">
        <v>0</v>
      </c>
      <c r="BU203" s="73">
        <v>0</v>
      </c>
      <c r="BV203" s="73">
        <v>0</v>
      </c>
      <c r="BW203" s="73">
        <v>0</v>
      </c>
      <c r="BX203" s="63">
        <f t="shared" si="43"/>
        <v>0.39093353196080494</v>
      </c>
      <c r="BY203" s="63">
        <f t="shared" si="44"/>
        <v>0.9152672961625673</v>
      </c>
      <c r="BZ203" s="32">
        <f t="shared" ref="BZ203:BZ240" si="47">BY203/SQRT(CA203)</f>
        <v>0.34593852125666502</v>
      </c>
      <c r="CA203" s="24">
        <f t="shared" si="45"/>
        <v>7</v>
      </c>
    </row>
    <row r="204" spans="1:79" x14ac:dyDescent="0.25">
      <c r="A204" s="28" t="s">
        <v>67</v>
      </c>
      <c r="B204" s="28" t="s">
        <v>406</v>
      </c>
      <c r="C204" s="73">
        <v>2</v>
      </c>
      <c r="D204" s="73">
        <v>1</v>
      </c>
      <c r="E204" s="73">
        <v>2</v>
      </c>
      <c r="F204" s="73">
        <v>0</v>
      </c>
      <c r="G204" s="73">
        <v>0</v>
      </c>
      <c r="H204" s="73">
        <v>0</v>
      </c>
      <c r="I204" s="73">
        <v>2</v>
      </c>
      <c r="J204" s="73">
        <v>0</v>
      </c>
      <c r="K204" s="73">
        <v>0</v>
      </c>
      <c r="L204" s="73">
        <v>0</v>
      </c>
      <c r="M204" s="73">
        <v>0</v>
      </c>
      <c r="N204" s="73">
        <v>0</v>
      </c>
      <c r="O204" s="73">
        <v>0</v>
      </c>
      <c r="P204" s="73">
        <v>2</v>
      </c>
      <c r="Q204" s="73">
        <v>2</v>
      </c>
      <c r="R204" s="73">
        <v>2</v>
      </c>
      <c r="S204" s="73">
        <v>0</v>
      </c>
      <c r="T204" s="73">
        <v>0</v>
      </c>
      <c r="U204" s="73">
        <v>0</v>
      </c>
      <c r="V204" s="73">
        <v>2</v>
      </c>
      <c r="W204" s="73">
        <v>2</v>
      </c>
      <c r="X204" s="73">
        <v>0</v>
      </c>
      <c r="Y204" s="73">
        <v>0</v>
      </c>
      <c r="Z204" s="73">
        <v>0</v>
      </c>
      <c r="AA204" s="73">
        <v>0</v>
      </c>
      <c r="AB204" s="73">
        <v>0</v>
      </c>
      <c r="AC204" s="73">
        <v>0</v>
      </c>
      <c r="AD204" s="73">
        <v>0</v>
      </c>
      <c r="AE204" s="73">
        <v>3</v>
      </c>
      <c r="AF204" s="63">
        <f t="shared" si="36"/>
        <v>0.68965517241379315</v>
      </c>
      <c r="AG204" s="63">
        <f t="shared" si="37"/>
        <v>1.0036877814149061</v>
      </c>
      <c r="AH204" s="32">
        <f t="shared" si="38"/>
        <v>0.31739394489523209</v>
      </c>
      <c r="AI204" s="24">
        <f t="shared" si="39"/>
        <v>10</v>
      </c>
      <c r="AJ204" s="63"/>
      <c r="AK204" s="63"/>
      <c r="AL204" s="73">
        <v>0</v>
      </c>
      <c r="AM204" s="73">
        <v>0</v>
      </c>
      <c r="AN204" s="73">
        <v>0</v>
      </c>
      <c r="AO204" s="73">
        <v>0</v>
      </c>
      <c r="AP204" s="73">
        <v>0</v>
      </c>
      <c r="AQ204" s="73">
        <v>0</v>
      </c>
      <c r="AR204" s="73">
        <v>0</v>
      </c>
      <c r="AS204" s="73">
        <v>0</v>
      </c>
      <c r="AT204" s="73">
        <v>0</v>
      </c>
      <c r="AU204" s="73">
        <v>0</v>
      </c>
      <c r="AV204" s="73">
        <v>0</v>
      </c>
      <c r="AW204" s="73">
        <v>0</v>
      </c>
      <c r="AX204" s="73">
        <v>0</v>
      </c>
      <c r="AY204" s="73">
        <v>0</v>
      </c>
      <c r="AZ204" s="73">
        <v>0</v>
      </c>
      <c r="BA204" s="73">
        <v>0</v>
      </c>
      <c r="BB204" s="73">
        <v>0</v>
      </c>
      <c r="BC204" s="73">
        <v>0</v>
      </c>
      <c r="BD204" s="63">
        <f t="shared" si="40"/>
        <v>0</v>
      </c>
      <c r="BE204" s="63">
        <f t="shared" si="41"/>
        <v>0</v>
      </c>
      <c r="BF204" s="32">
        <v>0</v>
      </c>
      <c r="BG204" s="24">
        <f t="shared" si="42"/>
        <v>0</v>
      </c>
      <c r="BH204" s="63"/>
      <c r="BI204" s="63"/>
      <c r="BJ204" s="73">
        <v>0</v>
      </c>
      <c r="BK204" s="73">
        <v>0</v>
      </c>
      <c r="BL204" s="73">
        <v>0</v>
      </c>
      <c r="BM204" s="73">
        <v>0</v>
      </c>
      <c r="BN204" s="73">
        <v>0</v>
      </c>
      <c r="BO204" s="73">
        <v>0</v>
      </c>
      <c r="BP204" s="73">
        <v>0</v>
      </c>
      <c r="BQ204" s="73">
        <v>0</v>
      </c>
      <c r="BR204" s="73">
        <v>0</v>
      </c>
      <c r="BS204" s="73">
        <v>0</v>
      </c>
      <c r="BT204" s="73">
        <v>0</v>
      </c>
      <c r="BU204" s="73">
        <v>0</v>
      </c>
      <c r="BV204" s="73">
        <v>0</v>
      </c>
      <c r="BW204" s="73">
        <v>0</v>
      </c>
      <c r="BX204" s="63">
        <f t="shared" si="43"/>
        <v>0</v>
      </c>
      <c r="BY204" s="63">
        <f t="shared" si="44"/>
        <v>0</v>
      </c>
      <c r="BZ204" s="32">
        <v>0</v>
      </c>
      <c r="CA204" s="24">
        <f t="shared" si="45"/>
        <v>0</v>
      </c>
    </row>
    <row r="205" spans="1:79" x14ac:dyDescent="0.25">
      <c r="A205" s="28" t="s">
        <v>67</v>
      </c>
      <c r="B205" s="28" t="s">
        <v>407</v>
      </c>
      <c r="C205" s="73">
        <v>5</v>
      </c>
      <c r="D205" s="73">
        <v>5</v>
      </c>
      <c r="E205" s="73">
        <v>3</v>
      </c>
      <c r="F205" s="73">
        <v>5</v>
      </c>
      <c r="G205" s="73">
        <v>4</v>
      </c>
      <c r="H205" s="73">
        <v>5</v>
      </c>
      <c r="I205" s="73">
        <v>5</v>
      </c>
      <c r="J205" s="73">
        <v>4</v>
      </c>
      <c r="K205" s="73">
        <v>0</v>
      </c>
      <c r="L205" s="73">
        <v>4</v>
      </c>
      <c r="M205" s="73">
        <v>3</v>
      </c>
      <c r="N205" s="73">
        <v>5</v>
      </c>
      <c r="O205" s="73">
        <v>2</v>
      </c>
      <c r="P205" s="73">
        <v>2</v>
      </c>
      <c r="Q205" s="73">
        <v>5</v>
      </c>
      <c r="R205" s="73">
        <v>5</v>
      </c>
      <c r="S205" s="73">
        <v>5</v>
      </c>
      <c r="T205" s="73">
        <v>2</v>
      </c>
      <c r="U205" s="73">
        <v>2</v>
      </c>
      <c r="V205" s="73">
        <v>4</v>
      </c>
      <c r="W205" s="73">
        <v>2</v>
      </c>
      <c r="X205" s="73">
        <v>3</v>
      </c>
      <c r="Y205" s="73">
        <v>4</v>
      </c>
      <c r="Z205" s="73">
        <v>3</v>
      </c>
      <c r="AA205" s="73">
        <v>4</v>
      </c>
      <c r="AB205" s="73">
        <v>5</v>
      </c>
      <c r="AC205" s="73">
        <v>4</v>
      </c>
      <c r="AD205" s="73">
        <v>5</v>
      </c>
      <c r="AE205" s="73">
        <v>3</v>
      </c>
      <c r="AF205" s="63">
        <f t="shared" si="36"/>
        <v>3.7241379310344827</v>
      </c>
      <c r="AG205" s="63">
        <f t="shared" si="37"/>
        <v>1.3335385720528334</v>
      </c>
      <c r="AH205" s="32">
        <f t="shared" si="38"/>
        <v>0.25201510181171327</v>
      </c>
      <c r="AI205" s="24">
        <f t="shared" si="39"/>
        <v>28</v>
      </c>
      <c r="AJ205" s="63"/>
      <c r="AK205" s="63"/>
      <c r="AL205" s="73">
        <v>4</v>
      </c>
      <c r="AM205" s="73">
        <v>4</v>
      </c>
      <c r="AN205" s="73">
        <v>5</v>
      </c>
      <c r="AO205" s="73">
        <v>5</v>
      </c>
      <c r="AP205" s="73">
        <v>5</v>
      </c>
      <c r="AQ205" s="73">
        <v>1</v>
      </c>
      <c r="AR205" s="73">
        <v>2</v>
      </c>
      <c r="AS205" s="73">
        <v>5</v>
      </c>
      <c r="AT205" s="73">
        <v>4</v>
      </c>
      <c r="AU205" s="73">
        <v>3</v>
      </c>
      <c r="AV205" s="73">
        <v>4</v>
      </c>
      <c r="AW205" s="73">
        <v>5</v>
      </c>
      <c r="AX205" s="73">
        <v>4</v>
      </c>
      <c r="AY205" s="73">
        <v>4</v>
      </c>
      <c r="AZ205" s="73">
        <v>4</v>
      </c>
      <c r="BA205" s="73">
        <v>3</v>
      </c>
      <c r="BB205" s="73">
        <v>2</v>
      </c>
      <c r="BC205" s="73">
        <v>3</v>
      </c>
      <c r="BD205" s="63">
        <f t="shared" si="40"/>
        <v>3.7222222222222223</v>
      </c>
      <c r="BE205" s="63">
        <f t="shared" si="41"/>
        <v>1.1785113019775793</v>
      </c>
      <c r="BF205" s="32">
        <f t="shared" si="46"/>
        <v>0.27777777777777779</v>
      </c>
      <c r="BG205" s="24">
        <f t="shared" si="42"/>
        <v>18</v>
      </c>
      <c r="BH205" s="63"/>
      <c r="BI205" s="63"/>
      <c r="BJ205" s="73">
        <v>2</v>
      </c>
      <c r="BK205" s="73">
        <v>4</v>
      </c>
      <c r="BL205" s="73">
        <v>2</v>
      </c>
      <c r="BM205" s="73">
        <v>3</v>
      </c>
      <c r="BN205" s="73">
        <v>4</v>
      </c>
      <c r="BO205" s="73">
        <v>4</v>
      </c>
      <c r="BP205" s="73">
        <v>4</v>
      </c>
      <c r="BQ205" s="73">
        <v>3</v>
      </c>
      <c r="BR205" s="73">
        <v>3</v>
      </c>
      <c r="BS205" s="73">
        <v>5</v>
      </c>
      <c r="BT205" s="73">
        <v>3</v>
      </c>
      <c r="BU205" s="73">
        <v>4</v>
      </c>
      <c r="BV205" s="73">
        <v>4</v>
      </c>
      <c r="BW205" s="73">
        <v>4</v>
      </c>
      <c r="BX205" s="63">
        <f t="shared" si="43"/>
        <v>3.8584633815547251</v>
      </c>
      <c r="BY205" s="63">
        <f t="shared" si="44"/>
        <v>3.0277690228612695</v>
      </c>
      <c r="BZ205" s="32">
        <f t="shared" si="47"/>
        <v>0.58269442013098804</v>
      </c>
      <c r="CA205" s="24">
        <f t="shared" si="45"/>
        <v>27</v>
      </c>
    </row>
    <row r="206" spans="1:79" x14ac:dyDescent="0.25">
      <c r="A206" s="28" t="s">
        <v>67</v>
      </c>
      <c r="B206" s="28" t="s">
        <v>408</v>
      </c>
      <c r="C206" s="73">
        <v>0</v>
      </c>
      <c r="D206" s="73">
        <v>0</v>
      </c>
      <c r="E206" s="73">
        <v>0</v>
      </c>
      <c r="F206" s="73">
        <v>0</v>
      </c>
      <c r="G206" s="73">
        <v>0</v>
      </c>
      <c r="H206" s="73">
        <v>0</v>
      </c>
      <c r="I206" s="73">
        <v>0</v>
      </c>
      <c r="J206" s="73">
        <v>0</v>
      </c>
      <c r="K206" s="73">
        <v>0</v>
      </c>
      <c r="L206" s="73">
        <v>0</v>
      </c>
      <c r="M206" s="73">
        <v>0</v>
      </c>
      <c r="N206" s="73">
        <v>0</v>
      </c>
      <c r="O206" s="73">
        <v>0</v>
      </c>
      <c r="P206" s="73">
        <v>0</v>
      </c>
      <c r="Q206" s="73">
        <v>0</v>
      </c>
      <c r="R206" s="73">
        <v>0</v>
      </c>
      <c r="S206" s="73">
        <v>0</v>
      </c>
      <c r="T206" s="73">
        <v>0</v>
      </c>
      <c r="U206" s="73">
        <v>0</v>
      </c>
      <c r="V206" s="73">
        <v>0</v>
      </c>
      <c r="W206" s="73">
        <v>0</v>
      </c>
      <c r="X206" s="73">
        <v>0</v>
      </c>
      <c r="Y206" s="73">
        <v>0</v>
      </c>
      <c r="Z206" s="73">
        <v>0</v>
      </c>
      <c r="AA206" s="73">
        <v>0</v>
      </c>
      <c r="AB206" s="73">
        <v>0</v>
      </c>
      <c r="AC206" s="73">
        <v>0</v>
      </c>
      <c r="AD206" s="73">
        <v>0</v>
      </c>
      <c r="AE206" s="73">
        <v>0</v>
      </c>
      <c r="AF206" s="63">
        <f t="shared" si="36"/>
        <v>0</v>
      </c>
      <c r="AG206" s="63">
        <f t="shared" si="37"/>
        <v>0</v>
      </c>
      <c r="AH206" s="32">
        <v>0</v>
      </c>
      <c r="AI206" s="24">
        <f t="shared" si="39"/>
        <v>0</v>
      </c>
      <c r="AJ206" s="63"/>
      <c r="AK206" s="63"/>
      <c r="AL206" s="73">
        <v>0</v>
      </c>
      <c r="AM206" s="73">
        <v>0</v>
      </c>
      <c r="AN206" s="73">
        <v>0</v>
      </c>
      <c r="AO206" s="73">
        <v>0</v>
      </c>
      <c r="AP206" s="73">
        <v>0</v>
      </c>
      <c r="AQ206" s="73">
        <v>0</v>
      </c>
      <c r="AR206" s="73">
        <v>0</v>
      </c>
      <c r="AS206" s="73">
        <v>0</v>
      </c>
      <c r="AT206" s="73">
        <v>0</v>
      </c>
      <c r="AU206" s="73">
        <v>0</v>
      </c>
      <c r="AV206" s="73">
        <v>0</v>
      </c>
      <c r="AW206" s="73">
        <v>0</v>
      </c>
      <c r="AX206" s="73">
        <v>0</v>
      </c>
      <c r="AY206" s="73">
        <v>0</v>
      </c>
      <c r="AZ206" s="73">
        <v>0</v>
      </c>
      <c r="BA206" s="73">
        <v>0</v>
      </c>
      <c r="BB206" s="73">
        <v>0</v>
      </c>
      <c r="BC206" s="73">
        <v>0</v>
      </c>
      <c r="BD206" s="63">
        <f t="shared" si="40"/>
        <v>0</v>
      </c>
      <c r="BE206" s="63">
        <f t="shared" si="41"/>
        <v>0</v>
      </c>
      <c r="BF206" s="32">
        <v>0</v>
      </c>
      <c r="BG206" s="24">
        <f t="shared" si="42"/>
        <v>0</v>
      </c>
      <c r="BH206" s="63"/>
      <c r="BI206" s="63"/>
      <c r="BJ206" s="73">
        <v>0</v>
      </c>
      <c r="BK206" s="73">
        <v>0</v>
      </c>
      <c r="BL206" s="73">
        <v>0</v>
      </c>
      <c r="BM206" s="73">
        <v>0</v>
      </c>
      <c r="BN206" s="73">
        <v>0</v>
      </c>
      <c r="BO206" s="73">
        <v>0</v>
      </c>
      <c r="BP206" s="73">
        <v>0</v>
      </c>
      <c r="BQ206" s="73">
        <v>0</v>
      </c>
      <c r="BR206" s="73">
        <v>0</v>
      </c>
      <c r="BS206" s="73">
        <v>0</v>
      </c>
      <c r="BT206" s="73">
        <v>0</v>
      </c>
      <c r="BU206" s="73">
        <v>0</v>
      </c>
      <c r="BV206" s="73">
        <v>0</v>
      </c>
      <c r="BW206" s="73">
        <v>0</v>
      </c>
      <c r="BX206" s="63">
        <f t="shared" si="43"/>
        <v>0</v>
      </c>
      <c r="BY206" s="63">
        <f t="shared" si="44"/>
        <v>0</v>
      </c>
      <c r="BZ206" s="32">
        <v>0</v>
      </c>
      <c r="CA206" s="24">
        <f t="shared" si="45"/>
        <v>0</v>
      </c>
    </row>
    <row r="207" spans="1:79" x14ac:dyDescent="0.25">
      <c r="A207" s="28" t="s">
        <v>67</v>
      </c>
      <c r="B207" s="28" t="s">
        <v>409</v>
      </c>
      <c r="C207" s="73">
        <v>0</v>
      </c>
      <c r="D207" s="73">
        <v>0</v>
      </c>
      <c r="E207" s="73">
        <v>0</v>
      </c>
      <c r="F207" s="73">
        <v>0</v>
      </c>
      <c r="G207" s="73">
        <v>0</v>
      </c>
      <c r="H207" s="73">
        <v>0</v>
      </c>
      <c r="I207" s="73">
        <v>0</v>
      </c>
      <c r="J207" s="73">
        <v>0</v>
      </c>
      <c r="K207" s="73">
        <v>0</v>
      </c>
      <c r="L207" s="73">
        <v>0</v>
      </c>
      <c r="M207" s="73">
        <v>0</v>
      </c>
      <c r="N207" s="73">
        <v>0</v>
      </c>
      <c r="O207" s="73">
        <v>0</v>
      </c>
      <c r="P207" s="73">
        <v>0</v>
      </c>
      <c r="Q207" s="73">
        <v>0</v>
      </c>
      <c r="R207" s="73">
        <v>0</v>
      </c>
      <c r="S207" s="73">
        <v>0</v>
      </c>
      <c r="T207" s="73">
        <v>0</v>
      </c>
      <c r="U207" s="73">
        <v>0</v>
      </c>
      <c r="V207" s="73">
        <v>0</v>
      </c>
      <c r="W207" s="73">
        <v>0</v>
      </c>
      <c r="X207" s="73">
        <v>0</v>
      </c>
      <c r="Y207" s="73">
        <v>0</v>
      </c>
      <c r="Z207" s="73">
        <v>0</v>
      </c>
      <c r="AA207" s="73">
        <v>0</v>
      </c>
      <c r="AB207" s="73">
        <v>0</v>
      </c>
      <c r="AC207" s="73">
        <v>0</v>
      </c>
      <c r="AD207" s="73">
        <v>0</v>
      </c>
      <c r="AE207" s="73">
        <v>0</v>
      </c>
      <c r="AF207" s="63">
        <f t="shared" si="36"/>
        <v>0</v>
      </c>
      <c r="AG207" s="63">
        <f t="shared" si="37"/>
        <v>0</v>
      </c>
      <c r="AH207" s="32">
        <v>0</v>
      </c>
      <c r="AI207" s="24">
        <f t="shared" si="39"/>
        <v>0</v>
      </c>
      <c r="AJ207" s="63"/>
      <c r="AK207" s="63"/>
      <c r="AL207" s="73">
        <v>0</v>
      </c>
      <c r="AM207" s="73">
        <v>0</v>
      </c>
      <c r="AN207" s="73">
        <v>0</v>
      </c>
      <c r="AO207" s="73">
        <v>0</v>
      </c>
      <c r="AP207" s="73">
        <v>0</v>
      </c>
      <c r="AQ207" s="73">
        <v>0</v>
      </c>
      <c r="AR207" s="73">
        <v>0</v>
      </c>
      <c r="AS207" s="73">
        <v>0</v>
      </c>
      <c r="AT207" s="73">
        <v>0</v>
      </c>
      <c r="AU207" s="73">
        <v>0</v>
      </c>
      <c r="AV207" s="73">
        <v>0</v>
      </c>
      <c r="AW207" s="73">
        <v>0</v>
      </c>
      <c r="AX207" s="73">
        <v>0</v>
      </c>
      <c r="AY207" s="73">
        <v>0</v>
      </c>
      <c r="AZ207" s="73">
        <v>0</v>
      </c>
      <c r="BA207" s="73">
        <v>0</v>
      </c>
      <c r="BB207" s="73">
        <v>0</v>
      </c>
      <c r="BC207" s="73">
        <v>0</v>
      </c>
      <c r="BD207" s="63">
        <f t="shared" si="40"/>
        <v>0</v>
      </c>
      <c r="BE207" s="63">
        <f t="shared" si="41"/>
        <v>0</v>
      </c>
      <c r="BF207" s="32">
        <v>0</v>
      </c>
      <c r="BG207" s="24">
        <f t="shared" si="42"/>
        <v>0</v>
      </c>
      <c r="BH207" s="63"/>
      <c r="BI207" s="63"/>
      <c r="BJ207" s="73">
        <v>0</v>
      </c>
      <c r="BK207" s="73">
        <v>0</v>
      </c>
      <c r="BL207" s="73">
        <v>0</v>
      </c>
      <c r="BM207" s="73">
        <v>0</v>
      </c>
      <c r="BN207" s="73">
        <v>0</v>
      </c>
      <c r="BO207" s="73">
        <v>0</v>
      </c>
      <c r="BP207" s="73">
        <v>0</v>
      </c>
      <c r="BQ207" s="73">
        <v>0</v>
      </c>
      <c r="BR207" s="73">
        <v>0</v>
      </c>
      <c r="BS207" s="73">
        <v>0</v>
      </c>
      <c r="BT207" s="73">
        <v>0</v>
      </c>
      <c r="BU207" s="73">
        <v>0</v>
      </c>
      <c r="BV207" s="73">
        <v>0</v>
      </c>
      <c r="BW207" s="73">
        <v>0</v>
      </c>
      <c r="BX207" s="63">
        <f t="shared" si="43"/>
        <v>0</v>
      </c>
      <c r="BY207" s="63">
        <f t="shared" si="44"/>
        <v>0</v>
      </c>
      <c r="BZ207" s="32">
        <v>0</v>
      </c>
      <c r="CA207" s="24">
        <f t="shared" si="45"/>
        <v>0</v>
      </c>
    </row>
    <row r="208" spans="1:79" x14ac:dyDescent="0.25">
      <c r="A208" s="28" t="s">
        <v>67</v>
      </c>
      <c r="B208" s="28" t="s">
        <v>410</v>
      </c>
      <c r="C208" s="73">
        <v>2</v>
      </c>
      <c r="D208" s="73">
        <v>0</v>
      </c>
      <c r="E208" s="73">
        <v>0</v>
      </c>
      <c r="F208" s="73">
        <v>0</v>
      </c>
      <c r="G208" s="73">
        <v>0</v>
      </c>
      <c r="H208" s="73">
        <v>1</v>
      </c>
      <c r="I208" s="73">
        <v>0</v>
      </c>
      <c r="J208" s="73">
        <v>0</v>
      </c>
      <c r="K208" s="73">
        <v>0</v>
      </c>
      <c r="L208" s="73">
        <v>0</v>
      </c>
      <c r="M208" s="73">
        <v>0</v>
      </c>
      <c r="N208" s="73">
        <v>0</v>
      </c>
      <c r="O208" s="73">
        <v>0</v>
      </c>
      <c r="P208" s="73">
        <v>0</v>
      </c>
      <c r="Q208" s="73">
        <v>0</v>
      </c>
      <c r="R208" s="73">
        <v>0</v>
      </c>
      <c r="S208" s="73">
        <v>4</v>
      </c>
      <c r="T208" s="73">
        <v>0</v>
      </c>
      <c r="U208" s="73">
        <v>0</v>
      </c>
      <c r="V208" s="73">
        <v>0</v>
      </c>
      <c r="W208" s="73">
        <v>0</v>
      </c>
      <c r="X208" s="73">
        <v>0</v>
      </c>
      <c r="Y208" s="73">
        <v>0</v>
      </c>
      <c r="Z208" s="73">
        <v>0</v>
      </c>
      <c r="AA208" s="73">
        <v>0</v>
      </c>
      <c r="AB208" s="73">
        <v>0</v>
      </c>
      <c r="AC208" s="73">
        <v>0</v>
      </c>
      <c r="AD208" s="73">
        <v>0</v>
      </c>
      <c r="AE208" s="73">
        <v>0</v>
      </c>
      <c r="AF208" s="63">
        <f t="shared" si="36"/>
        <v>0.2413793103448276</v>
      </c>
      <c r="AG208" s="63">
        <f t="shared" si="37"/>
        <v>0.83045479853739967</v>
      </c>
      <c r="AH208" s="32">
        <f t="shared" si="38"/>
        <v>0.47946330148538419</v>
      </c>
      <c r="AI208" s="24">
        <f t="shared" si="39"/>
        <v>3</v>
      </c>
      <c r="AJ208" s="63"/>
      <c r="AK208" s="63"/>
      <c r="AL208" s="73">
        <v>0</v>
      </c>
      <c r="AM208" s="73">
        <v>0</v>
      </c>
      <c r="AN208" s="73">
        <v>0</v>
      </c>
      <c r="AO208" s="73">
        <v>0</v>
      </c>
      <c r="AP208" s="73">
        <v>0</v>
      </c>
      <c r="AQ208" s="73">
        <v>0</v>
      </c>
      <c r="AR208" s="73">
        <v>0</v>
      </c>
      <c r="AS208" s="73">
        <v>0</v>
      </c>
      <c r="AT208" s="73">
        <v>0</v>
      </c>
      <c r="AU208" s="73">
        <v>1</v>
      </c>
      <c r="AV208" s="73">
        <v>0</v>
      </c>
      <c r="AW208" s="73">
        <v>0</v>
      </c>
      <c r="AX208" s="73">
        <v>0</v>
      </c>
      <c r="AY208" s="73">
        <v>0</v>
      </c>
      <c r="AZ208" s="73">
        <v>0</v>
      </c>
      <c r="BA208" s="73">
        <v>1</v>
      </c>
      <c r="BB208" s="73">
        <v>0</v>
      </c>
      <c r="BC208" s="73">
        <v>0</v>
      </c>
      <c r="BD208" s="63">
        <f t="shared" si="40"/>
        <v>0.1111111111111111</v>
      </c>
      <c r="BE208" s="63">
        <f t="shared" si="41"/>
        <v>0.32338083338177726</v>
      </c>
      <c r="BF208" s="32">
        <f t="shared" si="46"/>
        <v>0.22866478019001174</v>
      </c>
      <c r="BG208" s="24">
        <f t="shared" si="42"/>
        <v>2</v>
      </c>
      <c r="BH208" s="63"/>
      <c r="BI208" s="63"/>
      <c r="BJ208" s="73">
        <v>0</v>
      </c>
      <c r="BK208" s="73">
        <v>2</v>
      </c>
      <c r="BL208" s="73">
        <v>0</v>
      </c>
      <c r="BM208" s="73">
        <v>0</v>
      </c>
      <c r="BN208" s="73">
        <v>0</v>
      </c>
      <c r="BO208" s="73">
        <v>0</v>
      </c>
      <c r="BP208" s="74">
        <v>0</v>
      </c>
      <c r="BQ208" s="73">
        <v>0</v>
      </c>
      <c r="BR208" s="73">
        <v>0</v>
      </c>
      <c r="BS208" s="73">
        <v>0</v>
      </c>
      <c r="BT208" s="73">
        <v>0</v>
      </c>
      <c r="BU208" s="73">
        <v>0</v>
      </c>
      <c r="BV208" s="73">
        <v>0</v>
      </c>
      <c r="BW208" s="73">
        <v>0</v>
      </c>
      <c r="BX208" s="63">
        <f t="shared" si="43"/>
        <v>0.24678358239566298</v>
      </c>
      <c r="BY208" s="63">
        <f t="shared" si="44"/>
        <v>0.57260708563583207</v>
      </c>
      <c r="BZ208" s="32">
        <f t="shared" si="47"/>
        <v>0.2164251353636967</v>
      </c>
      <c r="CA208" s="24">
        <f t="shared" si="45"/>
        <v>7</v>
      </c>
    </row>
    <row r="209" spans="1:79" x14ac:dyDescent="0.25">
      <c r="A209" s="28" t="s">
        <v>67</v>
      </c>
      <c r="B209" s="28" t="s">
        <v>411</v>
      </c>
      <c r="C209" s="73">
        <v>1</v>
      </c>
      <c r="D209" s="73">
        <v>2</v>
      </c>
      <c r="E209" s="73">
        <v>2</v>
      </c>
      <c r="F209" s="73">
        <v>0</v>
      </c>
      <c r="G209" s="73">
        <v>0</v>
      </c>
      <c r="H209" s="73">
        <v>2</v>
      </c>
      <c r="I209" s="73">
        <v>1</v>
      </c>
      <c r="J209" s="73">
        <v>0</v>
      </c>
      <c r="K209" s="73">
        <v>0</v>
      </c>
      <c r="L209" s="73">
        <v>0</v>
      </c>
      <c r="M209" s="73">
        <v>0</v>
      </c>
      <c r="N209" s="73">
        <v>0</v>
      </c>
      <c r="O209" s="73">
        <v>0</v>
      </c>
      <c r="P209" s="73">
        <v>0</v>
      </c>
      <c r="Q209" s="73">
        <v>0</v>
      </c>
      <c r="R209" s="73">
        <v>0</v>
      </c>
      <c r="S209" s="73">
        <v>0</v>
      </c>
      <c r="T209" s="73">
        <v>0</v>
      </c>
      <c r="U209" s="73">
        <v>0</v>
      </c>
      <c r="V209" s="73">
        <v>0</v>
      </c>
      <c r="W209" s="73">
        <v>2</v>
      </c>
      <c r="X209" s="73">
        <v>0</v>
      </c>
      <c r="Y209" s="73">
        <v>0</v>
      </c>
      <c r="Z209" s="73">
        <v>0</v>
      </c>
      <c r="AA209" s="73">
        <v>0</v>
      </c>
      <c r="AB209" s="73">
        <v>0</v>
      </c>
      <c r="AC209" s="73">
        <v>0</v>
      </c>
      <c r="AD209" s="73">
        <v>0</v>
      </c>
      <c r="AE209" s="73">
        <v>0</v>
      </c>
      <c r="AF209" s="63">
        <f t="shared" si="36"/>
        <v>0.34482758620689657</v>
      </c>
      <c r="AG209" s="63">
        <f t="shared" si="37"/>
        <v>0.72090528746676363</v>
      </c>
      <c r="AH209" s="32">
        <f t="shared" si="38"/>
        <v>0.29430835119466603</v>
      </c>
      <c r="AI209" s="24">
        <f t="shared" si="39"/>
        <v>6</v>
      </c>
      <c r="AJ209" s="63"/>
      <c r="AK209" s="63"/>
      <c r="AL209" s="73">
        <v>0</v>
      </c>
      <c r="AM209" s="73">
        <v>2</v>
      </c>
      <c r="AN209" s="73">
        <v>0</v>
      </c>
      <c r="AO209" s="73">
        <v>0</v>
      </c>
      <c r="AP209" s="73">
        <v>0</v>
      </c>
      <c r="AQ209" s="73">
        <v>0</v>
      </c>
      <c r="AR209" s="73">
        <v>0</v>
      </c>
      <c r="AS209" s="73">
        <v>2</v>
      </c>
      <c r="AT209" s="73">
        <v>0</v>
      </c>
      <c r="AU209" s="73">
        <v>0</v>
      </c>
      <c r="AV209" s="73">
        <v>0</v>
      </c>
      <c r="AW209" s="73">
        <v>0</v>
      </c>
      <c r="AX209" s="73">
        <v>0</v>
      </c>
      <c r="AY209" s="73">
        <v>0</v>
      </c>
      <c r="AZ209" s="73">
        <v>0</v>
      </c>
      <c r="BA209" s="73">
        <v>0</v>
      </c>
      <c r="BB209" s="73">
        <v>0</v>
      </c>
      <c r="BC209" s="73">
        <v>0</v>
      </c>
      <c r="BD209" s="63">
        <f t="shared" si="40"/>
        <v>0.22222222222222221</v>
      </c>
      <c r="BE209" s="63">
        <f t="shared" si="41"/>
        <v>0.64676166676355451</v>
      </c>
      <c r="BF209" s="32">
        <f t="shared" si="46"/>
        <v>0.45732956038002348</v>
      </c>
      <c r="BG209" s="24">
        <f t="shared" si="42"/>
        <v>2</v>
      </c>
      <c r="BH209" s="63"/>
      <c r="BI209" s="63"/>
      <c r="BJ209" s="73">
        <v>0</v>
      </c>
      <c r="BK209" s="73">
        <v>0</v>
      </c>
      <c r="BL209" s="73">
        <v>0</v>
      </c>
      <c r="BM209" s="73">
        <v>0</v>
      </c>
      <c r="BN209" s="73">
        <v>1</v>
      </c>
      <c r="BO209" s="73">
        <v>0</v>
      </c>
      <c r="BP209" s="73">
        <v>0</v>
      </c>
      <c r="BQ209" s="73">
        <v>0</v>
      </c>
      <c r="BR209" s="73">
        <v>0</v>
      </c>
      <c r="BS209" s="73">
        <v>0</v>
      </c>
      <c r="BT209" s="73">
        <v>0</v>
      </c>
      <c r="BU209" s="73">
        <v>0</v>
      </c>
      <c r="BV209" s="73">
        <v>0</v>
      </c>
      <c r="BW209" s="73">
        <v>0</v>
      </c>
      <c r="BX209" s="63">
        <f t="shared" si="43"/>
        <v>0.16023383145799261</v>
      </c>
      <c r="BY209" s="63">
        <f t="shared" si="44"/>
        <v>0.4378097548005479</v>
      </c>
      <c r="BZ209" s="32">
        <f t="shared" si="47"/>
        <v>0.19579447458930799</v>
      </c>
      <c r="CA209" s="24">
        <f t="shared" si="45"/>
        <v>5</v>
      </c>
    </row>
    <row r="210" spans="1:79" x14ac:dyDescent="0.25">
      <c r="A210" s="28" t="s">
        <v>67</v>
      </c>
      <c r="B210" s="28" t="s">
        <v>412</v>
      </c>
      <c r="C210" s="73">
        <v>3</v>
      </c>
      <c r="D210" s="73">
        <v>0</v>
      </c>
      <c r="E210" s="73">
        <v>0</v>
      </c>
      <c r="F210" s="73">
        <v>0</v>
      </c>
      <c r="G210" s="73">
        <v>0</v>
      </c>
      <c r="H210" s="73">
        <v>0</v>
      </c>
      <c r="I210" s="73">
        <v>2</v>
      </c>
      <c r="J210" s="73">
        <v>2</v>
      </c>
      <c r="K210" s="73">
        <v>0</v>
      </c>
      <c r="L210" s="73">
        <v>0</v>
      </c>
      <c r="M210" s="73">
        <v>0</v>
      </c>
      <c r="N210" s="73">
        <v>0</v>
      </c>
      <c r="O210" s="73">
        <v>0</v>
      </c>
      <c r="P210" s="73">
        <v>0</v>
      </c>
      <c r="Q210" s="73">
        <v>0</v>
      </c>
      <c r="R210" s="73">
        <v>0</v>
      </c>
      <c r="S210" s="73">
        <v>0</v>
      </c>
      <c r="T210" s="73">
        <v>2</v>
      </c>
      <c r="U210" s="73">
        <v>2</v>
      </c>
      <c r="V210" s="73">
        <v>0</v>
      </c>
      <c r="W210" s="73">
        <v>2</v>
      </c>
      <c r="X210" s="73">
        <v>0</v>
      </c>
      <c r="Y210" s="73">
        <v>0</v>
      </c>
      <c r="Z210" s="73">
        <v>0</v>
      </c>
      <c r="AA210" s="73">
        <v>2</v>
      </c>
      <c r="AB210" s="73">
        <v>0</v>
      </c>
      <c r="AC210" s="73">
        <v>0</v>
      </c>
      <c r="AD210" s="73">
        <v>0</v>
      </c>
      <c r="AE210" s="73">
        <v>2</v>
      </c>
      <c r="AF210" s="63">
        <f t="shared" si="36"/>
        <v>0.58620689655172409</v>
      </c>
      <c r="AG210" s="63">
        <f t="shared" si="37"/>
        <v>0.98260736888103495</v>
      </c>
      <c r="AH210" s="32">
        <f t="shared" si="38"/>
        <v>0.34740416688982556</v>
      </c>
      <c r="AI210" s="24">
        <f t="shared" si="39"/>
        <v>8</v>
      </c>
      <c r="AJ210" s="63"/>
      <c r="AK210" s="63"/>
      <c r="AL210" s="73">
        <v>0</v>
      </c>
      <c r="AM210" s="73">
        <v>2</v>
      </c>
      <c r="AN210" s="73">
        <v>0</v>
      </c>
      <c r="AO210" s="73">
        <v>0</v>
      </c>
      <c r="AP210" s="73">
        <v>0</v>
      </c>
      <c r="AQ210" s="73">
        <v>0</v>
      </c>
      <c r="AR210" s="73">
        <v>0</v>
      </c>
      <c r="AS210" s="73">
        <v>0</v>
      </c>
      <c r="AT210" s="73">
        <v>0</v>
      </c>
      <c r="AU210" s="73">
        <v>0</v>
      </c>
      <c r="AV210" s="73">
        <v>0</v>
      </c>
      <c r="AW210" s="73">
        <v>0</v>
      </c>
      <c r="AX210" s="73">
        <v>0</v>
      </c>
      <c r="AY210" s="73">
        <v>0</v>
      </c>
      <c r="AZ210" s="73">
        <v>0</v>
      </c>
      <c r="BA210" s="73">
        <v>1</v>
      </c>
      <c r="BB210" s="73">
        <v>0</v>
      </c>
      <c r="BC210" s="73">
        <v>0</v>
      </c>
      <c r="BD210" s="63">
        <f t="shared" si="40"/>
        <v>0.16666666666666666</v>
      </c>
      <c r="BE210" s="63">
        <f t="shared" si="41"/>
        <v>0.51449575542752657</v>
      </c>
      <c r="BF210" s="32">
        <f t="shared" si="46"/>
        <v>0.36380343755449945</v>
      </c>
      <c r="BG210" s="24">
        <f t="shared" si="42"/>
        <v>2</v>
      </c>
      <c r="BH210" s="63"/>
      <c r="BI210" s="63"/>
      <c r="BJ210" s="73">
        <v>0</v>
      </c>
      <c r="BK210" s="73">
        <v>2</v>
      </c>
      <c r="BL210" s="73">
        <v>2</v>
      </c>
      <c r="BM210" s="73">
        <v>0</v>
      </c>
      <c r="BN210" s="73">
        <v>0</v>
      </c>
      <c r="BO210" s="73">
        <v>0</v>
      </c>
      <c r="BP210" s="73">
        <v>0</v>
      </c>
      <c r="BQ210" s="73">
        <v>0</v>
      </c>
      <c r="BR210" s="73">
        <v>0</v>
      </c>
      <c r="BS210" s="73">
        <v>0</v>
      </c>
      <c r="BT210" s="73">
        <v>0</v>
      </c>
      <c r="BU210" s="73">
        <v>0</v>
      </c>
      <c r="BV210" s="73">
        <v>0</v>
      </c>
      <c r="BW210" s="73">
        <v>0</v>
      </c>
      <c r="BX210" s="63">
        <f t="shared" si="43"/>
        <v>0.29796169850550713</v>
      </c>
      <c r="BY210" s="63">
        <f t="shared" si="44"/>
        <v>0.65126341442990776</v>
      </c>
      <c r="BZ210" s="32">
        <f t="shared" si="47"/>
        <v>0.24615443322519004</v>
      </c>
      <c r="CA210" s="24">
        <f t="shared" si="45"/>
        <v>7</v>
      </c>
    </row>
    <row r="211" spans="1:79" x14ac:dyDescent="0.25">
      <c r="A211" s="28" t="s">
        <v>67</v>
      </c>
      <c r="B211" s="28" t="s">
        <v>413</v>
      </c>
      <c r="C211" s="73">
        <v>2</v>
      </c>
      <c r="D211" s="73">
        <v>0</v>
      </c>
      <c r="E211" s="73">
        <v>1</v>
      </c>
      <c r="F211" s="73">
        <v>0</v>
      </c>
      <c r="G211" s="73">
        <v>0</v>
      </c>
      <c r="H211" s="73">
        <v>0</v>
      </c>
      <c r="I211" s="73">
        <v>2</v>
      </c>
      <c r="J211" s="73">
        <v>2</v>
      </c>
      <c r="K211" s="73">
        <v>0</v>
      </c>
      <c r="L211" s="73">
        <v>0</v>
      </c>
      <c r="M211" s="73">
        <v>0</v>
      </c>
      <c r="N211" s="73">
        <v>0</v>
      </c>
      <c r="O211" s="73">
        <v>0</v>
      </c>
      <c r="P211" s="73">
        <v>0</v>
      </c>
      <c r="Q211" s="73">
        <v>0</v>
      </c>
      <c r="R211" s="73">
        <v>2</v>
      </c>
      <c r="S211" s="73">
        <v>0</v>
      </c>
      <c r="T211" s="73">
        <v>0</v>
      </c>
      <c r="U211" s="73">
        <v>0</v>
      </c>
      <c r="V211" s="73">
        <v>0</v>
      </c>
      <c r="W211" s="73">
        <v>2</v>
      </c>
      <c r="X211" s="73">
        <v>0</v>
      </c>
      <c r="Y211" s="73">
        <v>0</v>
      </c>
      <c r="Z211" s="73">
        <v>0</v>
      </c>
      <c r="AA211" s="73">
        <v>2</v>
      </c>
      <c r="AB211" s="73">
        <v>0</v>
      </c>
      <c r="AC211" s="73">
        <v>0</v>
      </c>
      <c r="AD211" s="73">
        <v>0</v>
      </c>
      <c r="AE211" s="73">
        <v>2</v>
      </c>
      <c r="AF211" s="63">
        <f t="shared" si="36"/>
        <v>0.51724137931034486</v>
      </c>
      <c r="AG211" s="63">
        <f t="shared" si="37"/>
        <v>0.87098834071138542</v>
      </c>
      <c r="AH211" s="32">
        <f t="shared" si="38"/>
        <v>0.30794088102571981</v>
      </c>
      <c r="AI211" s="24">
        <f t="shared" si="39"/>
        <v>8</v>
      </c>
      <c r="AJ211" s="63"/>
      <c r="AK211" s="63"/>
      <c r="AL211" s="73">
        <v>2</v>
      </c>
      <c r="AM211" s="73">
        <v>2</v>
      </c>
      <c r="AN211" s="73">
        <v>0</v>
      </c>
      <c r="AO211" s="73">
        <v>0</v>
      </c>
      <c r="AP211" s="73">
        <v>0</v>
      </c>
      <c r="AQ211" s="73">
        <v>0</v>
      </c>
      <c r="AR211" s="73">
        <v>1</v>
      </c>
      <c r="AS211" s="73">
        <v>0</v>
      </c>
      <c r="AT211" s="73">
        <v>0</v>
      </c>
      <c r="AU211" s="73">
        <v>0</v>
      </c>
      <c r="AV211" s="73">
        <v>0</v>
      </c>
      <c r="AW211" s="73">
        <v>0</v>
      </c>
      <c r="AX211" s="73">
        <v>0</v>
      </c>
      <c r="AY211" s="73">
        <v>0</v>
      </c>
      <c r="AZ211" s="73">
        <v>0</v>
      </c>
      <c r="BA211" s="73">
        <v>1</v>
      </c>
      <c r="BB211" s="73">
        <v>0</v>
      </c>
      <c r="BC211" s="73">
        <v>0</v>
      </c>
      <c r="BD211" s="63">
        <f t="shared" si="40"/>
        <v>0.33333333333333331</v>
      </c>
      <c r="BE211" s="63">
        <f t="shared" si="41"/>
        <v>0.68599434057003539</v>
      </c>
      <c r="BF211" s="32">
        <f t="shared" si="46"/>
        <v>0.34299717028501769</v>
      </c>
      <c r="BG211" s="24">
        <f t="shared" si="42"/>
        <v>4</v>
      </c>
      <c r="BH211" s="63"/>
      <c r="BI211" s="63"/>
      <c r="BJ211" s="73">
        <v>0</v>
      </c>
      <c r="BK211" s="73">
        <v>0</v>
      </c>
      <c r="BL211" s="73">
        <v>0</v>
      </c>
      <c r="BM211" s="73">
        <v>0</v>
      </c>
      <c r="BN211" s="73">
        <v>0</v>
      </c>
      <c r="BO211" s="73">
        <v>0</v>
      </c>
      <c r="BP211" s="73">
        <v>0</v>
      </c>
      <c r="BQ211" s="73">
        <v>0</v>
      </c>
      <c r="BR211" s="73">
        <v>0</v>
      </c>
      <c r="BS211" s="73">
        <v>0</v>
      </c>
      <c r="BT211" s="73">
        <v>0</v>
      </c>
      <c r="BU211" s="73">
        <v>0</v>
      </c>
      <c r="BV211" s="73">
        <v>0</v>
      </c>
      <c r="BW211" s="73">
        <v>0</v>
      </c>
      <c r="BX211" s="63">
        <f t="shared" si="43"/>
        <v>0.23564166089586613</v>
      </c>
      <c r="BY211" s="63">
        <f t="shared" si="44"/>
        <v>0.78935508271444099</v>
      </c>
      <c r="BZ211" s="32">
        <f t="shared" si="47"/>
        <v>0.35301032466689186</v>
      </c>
      <c r="CA211" s="24">
        <f t="shared" si="45"/>
        <v>5</v>
      </c>
    </row>
    <row r="212" spans="1:79" x14ac:dyDescent="0.25">
      <c r="A212" s="28" t="s">
        <v>67</v>
      </c>
      <c r="B212" s="28" t="s">
        <v>414</v>
      </c>
      <c r="C212" s="73">
        <v>0</v>
      </c>
      <c r="D212" s="73">
        <v>0</v>
      </c>
      <c r="E212" s="73">
        <v>0</v>
      </c>
      <c r="F212" s="73">
        <v>0</v>
      </c>
      <c r="G212" s="73">
        <v>0</v>
      </c>
      <c r="H212" s="73">
        <v>0</v>
      </c>
      <c r="I212" s="73">
        <v>0</v>
      </c>
      <c r="J212" s="73">
        <v>0</v>
      </c>
      <c r="K212" s="73">
        <v>0</v>
      </c>
      <c r="L212" s="73">
        <v>0</v>
      </c>
      <c r="M212" s="73">
        <v>0</v>
      </c>
      <c r="N212" s="73">
        <v>0</v>
      </c>
      <c r="O212" s="73">
        <v>0</v>
      </c>
      <c r="P212" s="73">
        <v>0</v>
      </c>
      <c r="Q212" s="73">
        <v>0</v>
      </c>
      <c r="R212" s="73">
        <v>0</v>
      </c>
      <c r="S212" s="73">
        <v>0</v>
      </c>
      <c r="T212" s="73">
        <v>0</v>
      </c>
      <c r="U212" s="73">
        <v>0</v>
      </c>
      <c r="V212" s="73">
        <v>0</v>
      </c>
      <c r="W212" s="73">
        <v>0</v>
      </c>
      <c r="X212" s="73">
        <v>0</v>
      </c>
      <c r="Y212" s="73">
        <v>0</v>
      </c>
      <c r="Z212" s="73">
        <v>0</v>
      </c>
      <c r="AA212" s="73">
        <v>0</v>
      </c>
      <c r="AB212" s="73">
        <v>0</v>
      </c>
      <c r="AC212" s="73">
        <v>0</v>
      </c>
      <c r="AD212" s="73">
        <v>0</v>
      </c>
      <c r="AE212" s="73">
        <v>0</v>
      </c>
      <c r="AF212" s="63">
        <f t="shared" si="36"/>
        <v>0</v>
      </c>
      <c r="AG212" s="63">
        <f t="shared" si="37"/>
        <v>0</v>
      </c>
      <c r="AH212" s="32">
        <v>0</v>
      </c>
      <c r="AI212" s="24">
        <f t="shared" si="39"/>
        <v>0</v>
      </c>
      <c r="AJ212" s="63"/>
      <c r="AK212" s="63"/>
      <c r="AL212" s="73">
        <v>0</v>
      </c>
      <c r="AM212" s="73">
        <v>0</v>
      </c>
      <c r="AN212" s="73">
        <v>0</v>
      </c>
      <c r="AO212" s="73">
        <v>0</v>
      </c>
      <c r="AP212" s="73">
        <v>0</v>
      </c>
      <c r="AQ212" s="73">
        <v>0</v>
      </c>
      <c r="AR212" s="73">
        <v>0</v>
      </c>
      <c r="AS212" s="73">
        <v>0</v>
      </c>
      <c r="AT212" s="73">
        <v>0</v>
      </c>
      <c r="AU212" s="73">
        <v>0</v>
      </c>
      <c r="AV212" s="73">
        <v>0</v>
      </c>
      <c r="AW212" s="73">
        <v>0</v>
      </c>
      <c r="AX212" s="73">
        <v>0</v>
      </c>
      <c r="AY212" s="73">
        <v>0</v>
      </c>
      <c r="AZ212" s="73">
        <v>0</v>
      </c>
      <c r="BA212" s="73">
        <v>0</v>
      </c>
      <c r="BB212" s="73">
        <v>0</v>
      </c>
      <c r="BC212" s="73">
        <v>0</v>
      </c>
      <c r="BD212" s="63">
        <f t="shared" si="40"/>
        <v>0</v>
      </c>
      <c r="BE212" s="63">
        <f t="shared" si="41"/>
        <v>0</v>
      </c>
      <c r="BF212" s="32">
        <v>0</v>
      </c>
      <c r="BG212" s="24">
        <f t="shared" si="42"/>
        <v>0</v>
      </c>
      <c r="BH212" s="63"/>
      <c r="BI212" s="63"/>
      <c r="BJ212" s="73">
        <v>0</v>
      </c>
      <c r="BK212" s="73">
        <v>0</v>
      </c>
      <c r="BL212" s="73">
        <v>0</v>
      </c>
      <c r="BM212" s="73">
        <v>0</v>
      </c>
      <c r="BN212" s="73">
        <v>0</v>
      </c>
      <c r="BO212" s="73">
        <v>0</v>
      </c>
      <c r="BP212" s="73">
        <v>0</v>
      </c>
      <c r="BQ212" s="73">
        <v>0</v>
      </c>
      <c r="BR212" s="73">
        <v>0</v>
      </c>
      <c r="BS212" s="73">
        <v>0</v>
      </c>
      <c r="BT212" s="73">
        <v>0</v>
      </c>
      <c r="BU212" s="73">
        <v>0</v>
      </c>
      <c r="BV212" s="73">
        <v>0</v>
      </c>
      <c r="BW212" s="73">
        <v>0</v>
      </c>
      <c r="BX212" s="63">
        <f t="shared" si="43"/>
        <v>0</v>
      </c>
      <c r="BY212" s="63">
        <f t="shared" si="44"/>
        <v>0</v>
      </c>
      <c r="BZ212" s="32">
        <v>0</v>
      </c>
      <c r="CA212" s="24">
        <f t="shared" si="45"/>
        <v>0</v>
      </c>
    </row>
    <row r="213" spans="1:79" x14ac:dyDescent="0.25">
      <c r="A213" s="28" t="s">
        <v>67</v>
      </c>
      <c r="B213" s="28" t="s">
        <v>415</v>
      </c>
      <c r="C213" s="73">
        <v>4</v>
      </c>
      <c r="D213" s="73">
        <v>4</v>
      </c>
      <c r="E213" s="73">
        <v>3</v>
      </c>
      <c r="F213" s="73">
        <v>4</v>
      </c>
      <c r="G213" s="73">
        <v>3</v>
      </c>
      <c r="H213" s="73">
        <v>3</v>
      </c>
      <c r="I213" s="73">
        <v>1</v>
      </c>
      <c r="J213" s="73">
        <v>3</v>
      </c>
      <c r="K213" s="73">
        <v>0</v>
      </c>
      <c r="L213" s="73">
        <v>2</v>
      </c>
      <c r="M213" s="73">
        <v>0</v>
      </c>
      <c r="N213" s="73">
        <v>2</v>
      </c>
      <c r="O213" s="73">
        <v>0</v>
      </c>
      <c r="P213" s="73">
        <v>0</v>
      </c>
      <c r="Q213" s="73">
        <v>3</v>
      </c>
      <c r="R213" s="73">
        <v>3</v>
      </c>
      <c r="S213" s="73">
        <v>0</v>
      </c>
      <c r="T213" s="73">
        <v>3</v>
      </c>
      <c r="U213" s="73">
        <v>3</v>
      </c>
      <c r="V213" s="73">
        <v>1</v>
      </c>
      <c r="W213" s="73">
        <v>0</v>
      </c>
      <c r="X213" s="73">
        <v>5</v>
      </c>
      <c r="Y213" s="73">
        <v>0</v>
      </c>
      <c r="Z213" s="73">
        <v>0</v>
      </c>
      <c r="AA213" s="73">
        <v>3</v>
      </c>
      <c r="AB213" s="73">
        <v>0</v>
      </c>
      <c r="AC213" s="73">
        <v>0</v>
      </c>
      <c r="AD213" s="73">
        <v>0</v>
      </c>
      <c r="AE213" s="73">
        <v>3</v>
      </c>
      <c r="AF213" s="63">
        <f t="shared" si="36"/>
        <v>1.8275862068965518</v>
      </c>
      <c r="AG213" s="63">
        <f t="shared" si="37"/>
        <v>1.6490032815795421</v>
      </c>
      <c r="AH213" s="32">
        <f t="shared" si="38"/>
        <v>0.38867380086792142</v>
      </c>
      <c r="AI213" s="24">
        <f t="shared" si="39"/>
        <v>18</v>
      </c>
      <c r="AJ213" s="63"/>
      <c r="AK213" s="63"/>
      <c r="AL213" s="73">
        <v>2</v>
      </c>
      <c r="AM213" s="73">
        <v>4</v>
      </c>
      <c r="AN213" s="73">
        <v>0</v>
      </c>
      <c r="AO213" s="73">
        <v>0</v>
      </c>
      <c r="AP213" s="73">
        <v>0</v>
      </c>
      <c r="AQ213" s="73">
        <v>3</v>
      </c>
      <c r="AR213" s="73">
        <v>4</v>
      </c>
      <c r="AS213" s="73">
        <v>2</v>
      </c>
      <c r="AT213" s="73">
        <v>0</v>
      </c>
      <c r="AU213" s="73">
        <v>4</v>
      </c>
      <c r="AV213" s="73">
        <v>1</v>
      </c>
      <c r="AW213" s="73">
        <v>0</v>
      </c>
      <c r="AX213" s="73">
        <v>2</v>
      </c>
      <c r="AY213" s="73">
        <v>2</v>
      </c>
      <c r="AZ213" s="73">
        <v>2</v>
      </c>
      <c r="BA213" s="73">
        <v>3</v>
      </c>
      <c r="BB213" s="73">
        <v>0</v>
      </c>
      <c r="BC213" s="73">
        <v>0</v>
      </c>
      <c r="BD213" s="63">
        <f t="shared" si="40"/>
        <v>1.6111111111111112</v>
      </c>
      <c r="BE213" s="63">
        <f t="shared" si="41"/>
        <v>1.5392469086379983</v>
      </c>
      <c r="BF213" s="32">
        <f t="shared" si="46"/>
        <v>0.46410040506060896</v>
      </c>
      <c r="BG213" s="24">
        <f t="shared" si="42"/>
        <v>11</v>
      </c>
      <c r="BH213" s="63"/>
      <c r="BI213" s="63"/>
      <c r="BJ213" s="73">
        <v>0</v>
      </c>
      <c r="BK213" s="73">
        <v>0</v>
      </c>
      <c r="BL213" s="73">
        <v>2</v>
      </c>
      <c r="BM213" s="73">
        <v>3</v>
      </c>
      <c r="BN213" s="73">
        <v>2</v>
      </c>
      <c r="BO213" s="73">
        <v>3</v>
      </c>
      <c r="BP213" s="73">
        <v>2</v>
      </c>
      <c r="BQ213" s="73">
        <v>0</v>
      </c>
      <c r="BR213" s="73">
        <v>0</v>
      </c>
      <c r="BS213" s="73">
        <v>3</v>
      </c>
      <c r="BT213" s="73">
        <v>0</v>
      </c>
      <c r="BU213" s="73">
        <v>0</v>
      </c>
      <c r="BV213" s="73">
        <v>0</v>
      </c>
      <c r="BW213" s="73">
        <v>0</v>
      </c>
      <c r="BX213" s="63">
        <f t="shared" si="43"/>
        <v>1.6153503120299897</v>
      </c>
      <c r="BY213" s="63">
        <f t="shared" si="44"/>
        <v>2.2594053014228472</v>
      </c>
      <c r="BZ213" s="32">
        <f t="shared" si="47"/>
        <v>0.56485132535571181</v>
      </c>
      <c r="CA213" s="24">
        <f t="shared" si="45"/>
        <v>16</v>
      </c>
    </row>
    <row r="214" spans="1:79" x14ac:dyDescent="0.25">
      <c r="A214" s="28" t="s">
        <v>67</v>
      </c>
      <c r="B214" s="28" t="s">
        <v>416</v>
      </c>
      <c r="C214" s="73">
        <v>4</v>
      </c>
      <c r="D214" s="73">
        <v>4</v>
      </c>
      <c r="E214" s="73">
        <v>3</v>
      </c>
      <c r="F214" s="73">
        <v>4</v>
      </c>
      <c r="G214" s="73">
        <v>3</v>
      </c>
      <c r="H214" s="73">
        <v>3</v>
      </c>
      <c r="I214" s="73">
        <v>2</v>
      </c>
      <c r="J214" s="73">
        <v>3</v>
      </c>
      <c r="K214" s="73">
        <v>0</v>
      </c>
      <c r="L214" s="73">
        <v>2</v>
      </c>
      <c r="M214" s="73">
        <v>2</v>
      </c>
      <c r="N214" s="73">
        <v>3</v>
      </c>
      <c r="O214" s="73">
        <v>2</v>
      </c>
      <c r="P214" s="73">
        <v>0</v>
      </c>
      <c r="Q214" s="73">
        <v>3</v>
      </c>
      <c r="R214" s="73">
        <v>4</v>
      </c>
      <c r="S214" s="73">
        <v>0</v>
      </c>
      <c r="T214" s="73">
        <v>3</v>
      </c>
      <c r="U214" s="73">
        <v>3</v>
      </c>
      <c r="V214" s="73">
        <v>2</v>
      </c>
      <c r="W214" s="73">
        <v>0</v>
      </c>
      <c r="X214" s="73">
        <v>5</v>
      </c>
      <c r="Y214" s="73">
        <v>0</v>
      </c>
      <c r="Z214" s="73">
        <v>2</v>
      </c>
      <c r="AA214" s="73">
        <v>3</v>
      </c>
      <c r="AB214" s="73">
        <v>0</v>
      </c>
      <c r="AC214" s="73">
        <v>0</v>
      </c>
      <c r="AD214" s="73">
        <v>0</v>
      </c>
      <c r="AE214" s="73">
        <v>3</v>
      </c>
      <c r="AF214" s="63">
        <f t="shared" si="36"/>
        <v>2.1724137931034484</v>
      </c>
      <c r="AG214" s="63">
        <f t="shared" si="37"/>
        <v>1.5369023929701071</v>
      </c>
      <c r="AH214" s="32">
        <f t="shared" si="38"/>
        <v>0.33537959769258485</v>
      </c>
      <c r="AI214" s="24">
        <f t="shared" si="39"/>
        <v>21</v>
      </c>
      <c r="AJ214" s="63"/>
      <c r="AK214" s="63"/>
      <c r="AL214" s="73">
        <v>2</v>
      </c>
      <c r="AM214" s="73">
        <v>4</v>
      </c>
      <c r="AN214" s="73">
        <v>0</v>
      </c>
      <c r="AO214" s="73">
        <v>0</v>
      </c>
      <c r="AP214" s="73">
        <v>0</v>
      </c>
      <c r="AQ214" s="73">
        <v>3</v>
      </c>
      <c r="AR214" s="73">
        <v>4</v>
      </c>
      <c r="AS214" s="73">
        <v>2</v>
      </c>
      <c r="AT214" s="73">
        <v>0</v>
      </c>
      <c r="AU214" s="73">
        <v>4</v>
      </c>
      <c r="AV214" s="73">
        <v>2</v>
      </c>
      <c r="AW214" s="73">
        <v>0</v>
      </c>
      <c r="AX214" s="73">
        <v>3</v>
      </c>
      <c r="AY214" s="73">
        <v>2</v>
      </c>
      <c r="AZ214" s="73">
        <v>3</v>
      </c>
      <c r="BA214" s="73">
        <v>3</v>
      </c>
      <c r="BB214" s="73">
        <v>2</v>
      </c>
      <c r="BC214" s="73">
        <v>0</v>
      </c>
      <c r="BD214" s="63">
        <f t="shared" si="40"/>
        <v>1.8888888888888888</v>
      </c>
      <c r="BE214" s="63">
        <f t="shared" si="41"/>
        <v>1.5296631266542811</v>
      </c>
      <c r="BF214" s="32">
        <f t="shared" si="46"/>
        <v>0.44157570897164694</v>
      </c>
      <c r="BG214" s="24">
        <f t="shared" si="42"/>
        <v>12</v>
      </c>
      <c r="BH214" s="63"/>
      <c r="BI214" s="63"/>
      <c r="BJ214" s="73">
        <v>2</v>
      </c>
      <c r="BK214" s="73">
        <v>0</v>
      </c>
      <c r="BL214" s="73">
        <v>3</v>
      </c>
      <c r="BM214" s="73">
        <v>3</v>
      </c>
      <c r="BN214" s="73">
        <v>2</v>
      </c>
      <c r="BO214" s="73">
        <v>3</v>
      </c>
      <c r="BP214" s="73">
        <v>2</v>
      </c>
      <c r="BQ214" s="73">
        <v>0</v>
      </c>
      <c r="BR214" s="73">
        <v>0</v>
      </c>
      <c r="BS214" s="73">
        <v>3</v>
      </c>
      <c r="BT214" s="73">
        <v>0</v>
      </c>
      <c r="BU214" s="73">
        <v>2</v>
      </c>
      <c r="BV214" s="73">
        <v>0</v>
      </c>
      <c r="BW214" s="73">
        <v>0</v>
      </c>
      <c r="BX214" s="63">
        <f t="shared" si="43"/>
        <v>2.0318565823894379</v>
      </c>
      <c r="BY214" s="63">
        <f t="shared" si="44"/>
        <v>2.3667150879402667</v>
      </c>
      <c r="BZ214" s="32">
        <f t="shared" si="47"/>
        <v>0.54296167876234736</v>
      </c>
      <c r="CA214" s="24">
        <f t="shared" si="45"/>
        <v>19</v>
      </c>
    </row>
    <row r="215" spans="1:79" x14ac:dyDescent="0.25">
      <c r="A215" s="28" t="s">
        <v>67</v>
      </c>
      <c r="B215" s="28" t="s">
        <v>417</v>
      </c>
      <c r="C215" s="73">
        <v>0</v>
      </c>
      <c r="D215" s="73">
        <v>0</v>
      </c>
      <c r="E215" s="73">
        <v>0</v>
      </c>
      <c r="F215" s="73">
        <v>0</v>
      </c>
      <c r="G215" s="73">
        <v>0</v>
      </c>
      <c r="H215" s="73">
        <v>0</v>
      </c>
      <c r="I215" s="73">
        <v>2</v>
      </c>
      <c r="J215" s="73">
        <v>0</v>
      </c>
      <c r="K215" s="73">
        <v>0</v>
      </c>
      <c r="L215" s="73">
        <v>0</v>
      </c>
      <c r="M215" s="73">
        <v>0</v>
      </c>
      <c r="N215" s="73">
        <v>0</v>
      </c>
      <c r="O215" s="73">
        <v>0</v>
      </c>
      <c r="P215" s="73">
        <v>0</v>
      </c>
      <c r="Q215" s="73">
        <v>0</v>
      </c>
      <c r="R215" s="73">
        <v>0</v>
      </c>
      <c r="S215" s="73">
        <v>0</v>
      </c>
      <c r="T215" s="73">
        <v>0</v>
      </c>
      <c r="U215" s="73">
        <v>0</v>
      </c>
      <c r="V215" s="73">
        <v>0</v>
      </c>
      <c r="W215" s="73">
        <v>0</v>
      </c>
      <c r="X215" s="73">
        <v>0</v>
      </c>
      <c r="Y215" s="73">
        <v>0</v>
      </c>
      <c r="Z215" s="73">
        <v>0</v>
      </c>
      <c r="AA215" s="73">
        <v>0</v>
      </c>
      <c r="AB215" s="73">
        <v>0</v>
      </c>
      <c r="AC215" s="73">
        <v>0</v>
      </c>
      <c r="AD215" s="73">
        <v>0</v>
      </c>
      <c r="AE215" s="73">
        <v>0</v>
      </c>
      <c r="AF215" s="63">
        <f t="shared" si="36"/>
        <v>6.8965517241379309E-2</v>
      </c>
      <c r="AG215" s="63">
        <f t="shared" si="37"/>
        <v>0.37139067635410372</v>
      </c>
      <c r="AH215" s="32">
        <f t="shared" si="38"/>
        <v>0.37139067635410372</v>
      </c>
      <c r="AI215" s="24">
        <f t="shared" si="39"/>
        <v>1</v>
      </c>
      <c r="AJ215" s="63"/>
      <c r="AK215" s="63"/>
      <c r="AL215" s="73">
        <v>0</v>
      </c>
      <c r="AM215" s="73">
        <v>0</v>
      </c>
      <c r="AN215" s="73">
        <v>0</v>
      </c>
      <c r="AO215" s="73">
        <v>0</v>
      </c>
      <c r="AP215" s="73">
        <v>0</v>
      </c>
      <c r="AQ215" s="73">
        <v>0</v>
      </c>
      <c r="AR215" s="73">
        <v>0</v>
      </c>
      <c r="AS215" s="73">
        <v>0</v>
      </c>
      <c r="AT215" s="73">
        <v>0</v>
      </c>
      <c r="AU215" s="73">
        <v>0</v>
      </c>
      <c r="AV215" s="73">
        <v>0</v>
      </c>
      <c r="AW215" s="73">
        <v>0</v>
      </c>
      <c r="AX215" s="73">
        <v>0</v>
      </c>
      <c r="AY215" s="73">
        <v>0</v>
      </c>
      <c r="AZ215" s="73">
        <v>0</v>
      </c>
      <c r="BA215" s="73">
        <v>0</v>
      </c>
      <c r="BB215" s="73">
        <v>0</v>
      </c>
      <c r="BC215" s="73">
        <v>0</v>
      </c>
      <c r="BD215" s="63">
        <f t="shared" si="40"/>
        <v>0</v>
      </c>
      <c r="BE215" s="63">
        <f t="shared" si="41"/>
        <v>0</v>
      </c>
      <c r="BF215" s="32">
        <v>0</v>
      </c>
      <c r="BG215" s="24">
        <f t="shared" si="42"/>
        <v>0</v>
      </c>
      <c r="BH215" s="63"/>
      <c r="BI215" s="63"/>
      <c r="BJ215" s="73">
        <v>0</v>
      </c>
      <c r="BK215" s="73">
        <v>0</v>
      </c>
      <c r="BL215" s="73">
        <v>0</v>
      </c>
      <c r="BM215" s="73">
        <v>0</v>
      </c>
      <c r="BN215" s="73">
        <v>0</v>
      </c>
      <c r="BO215" s="73">
        <v>0</v>
      </c>
      <c r="BP215" s="73">
        <v>0</v>
      </c>
      <c r="BQ215" s="73">
        <v>0</v>
      </c>
      <c r="BR215" s="73">
        <v>0</v>
      </c>
      <c r="BS215" s="73">
        <v>0</v>
      </c>
      <c r="BT215" s="73">
        <v>0</v>
      </c>
      <c r="BU215" s="73">
        <v>0</v>
      </c>
      <c r="BV215" s="73">
        <v>0</v>
      </c>
      <c r="BW215" s="73">
        <v>0</v>
      </c>
      <c r="BX215" s="63">
        <f t="shared" si="43"/>
        <v>0</v>
      </c>
      <c r="BY215" s="63">
        <f t="shared" si="44"/>
        <v>0</v>
      </c>
      <c r="BZ215" s="32">
        <v>0</v>
      </c>
      <c r="CA215" s="24">
        <f t="shared" si="45"/>
        <v>0</v>
      </c>
    </row>
    <row r="216" spans="1:79" x14ac:dyDescent="0.25">
      <c r="A216" s="28" t="s">
        <v>67</v>
      </c>
      <c r="B216" s="28" t="s">
        <v>418</v>
      </c>
      <c r="C216" s="73">
        <v>4</v>
      </c>
      <c r="D216" s="73">
        <v>3</v>
      </c>
      <c r="E216" s="73">
        <v>2</v>
      </c>
      <c r="F216" s="73">
        <v>3</v>
      </c>
      <c r="G216" s="73">
        <v>2</v>
      </c>
      <c r="H216" s="73">
        <v>0</v>
      </c>
      <c r="I216" s="73">
        <v>2</v>
      </c>
      <c r="J216" s="73">
        <v>0</v>
      </c>
      <c r="K216" s="73">
        <v>0</v>
      </c>
      <c r="L216" s="73">
        <v>2</v>
      </c>
      <c r="M216" s="73">
        <v>2</v>
      </c>
      <c r="N216" s="73">
        <v>2</v>
      </c>
      <c r="O216" s="73">
        <v>3</v>
      </c>
      <c r="P216" s="73">
        <v>4</v>
      </c>
      <c r="Q216" s="73">
        <v>2</v>
      </c>
      <c r="R216" s="73">
        <v>3</v>
      </c>
      <c r="S216" s="73">
        <v>0</v>
      </c>
      <c r="T216" s="73">
        <v>2</v>
      </c>
      <c r="U216" s="73">
        <v>0</v>
      </c>
      <c r="V216" s="73">
        <v>2</v>
      </c>
      <c r="W216" s="73">
        <v>2</v>
      </c>
      <c r="X216" s="73">
        <v>0</v>
      </c>
      <c r="Y216" s="73">
        <v>0</v>
      </c>
      <c r="Z216" s="73">
        <v>3</v>
      </c>
      <c r="AA216" s="73">
        <v>3</v>
      </c>
      <c r="AB216" s="73">
        <v>0</v>
      </c>
      <c r="AC216" s="73">
        <v>0</v>
      </c>
      <c r="AD216" s="73">
        <v>0</v>
      </c>
      <c r="AE216" s="73">
        <v>0</v>
      </c>
      <c r="AF216" s="63">
        <f t="shared" si="36"/>
        <v>1.5862068965517242</v>
      </c>
      <c r="AG216" s="63">
        <f t="shared" si="37"/>
        <v>1.3762589400075622</v>
      </c>
      <c r="AH216" s="32">
        <f t="shared" si="38"/>
        <v>0.3243873430493191</v>
      </c>
      <c r="AI216" s="24">
        <f t="shared" si="39"/>
        <v>18</v>
      </c>
      <c r="AJ216" s="63"/>
      <c r="AK216" s="63"/>
      <c r="AL216" s="73">
        <v>2</v>
      </c>
      <c r="AM216" s="73">
        <v>0</v>
      </c>
      <c r="AN216" s="73">
        <v>0</v>
      </c>
      <c r="AO216" s="73">
        <v>2</v>
      </c>
      <c r="AP216" s="73">
        <v>0</v>
      </c>
      <c r="AQ216" s="73">
        <v>0</v>
      </c>
      <c r="AR216" s="73">
        <v>0</v>
      </c>
      <c r="AS216" s="73">
        <v>0</v>
      </c>
      <c r="AT216" s="73">
        <v>2</v>
      </c>
      <c r="AU216" s="73">
        <v>2</v>
      </c>
      <c r="AV216" s="73">
        <v>2</v>
      </c>
      <c r="AW216" s="73">
        <v>2</v>
      </c>
      <c r="AX216" s="73">
        <v>0</v>
      </c>
      <c r="AY216" s="73">
        <v>2</v>
      </c>
      <c r="AZ216" s="73">
        <v>2</v>
      </c>
      <c r="BA216" s="73">
        <v>0</v>
      </c>
      <c r="BB216" s="73">
        <v>2</v>
      </c>
      <c r="BC216" s="73">
        <v>4</v>
      </c>
      <c r="BD216" s="63">
        <f t="shared" si="40"/>
        <v>1.2222222222222223</v>
      </c>
      <c r="BE216" s="63">
        <f t="shared" si="41"/>
        <v>1.2153699778283713</v>
      </c>
      <c r="BF216" s="32">
        <f t="shared" si="46"/>
        <v>0.38433373297259971</v>
      </c>
      <c r="BG216" s="24">
        <f t="shared" si="42"/>
        <v>10</v>
      </c>
      <c r="BH216" s="63"/>
      <c r="BI216" s="63"/>
      <c r="BJ216" s="73">
        <v>0</v>
      </c>
      <c r="BK216" s="73">
        <v>2</v>
      </c>
      <c r="BL216" s="73">
        <v>2</v>
      </c>
      <c r="BM216" s="73">
        <v>0</v>
      </c>
      <c r="BN216" s="73">
        <v>4</v>
      </c>
      <c r="BO216" s="73">
        <v>2</v>
      </c>
      <c r="BP216" s="73">
        <v>3</v>
      </c>
      <c r="BQ216" s="73">
        <v>2</v>
      </c>
      <c r="BR216" s="73">
        <v>2</v>
      </c>
      <c r="BS216" s="73">
        <v>2</v>
      </c>
      <c r="BT216" s="73">
        <v>0</v>
      </c>
      <c r="BU216" s="73">
        <v>4</v>
      </c>
      <c r="BV216" s="73">
        <v>0</v>
      </c>
      <c r="BW216" s="73">
        <v>3</v>
      </c>
      <c r="BX216" s="63">
        <f t="shared" si="43"/>
        <v>2.0304417012230811</v>
      </c>
      <c r="BY216" s="63">
        <f t="shared" si="44"/>
        <v>2.0172900634841371</v>
      </c>
      <c r="BZ216" s="32">
        <f t="shared" si="47"/>
        <v>0.44020878164753957</v>
      </c>
      <c r="CA216" s="24">
        <f t="shared" si="45"/>
        <v>21</v>
      </c>
    </row>
    <row r="217" spans="1:79" x14ac:dyDescent="0.25">
      <c r="A217" s="28" t="s">
        <v>67</v>
      </c>
      <c r="B217" s="28" t="s">
        <v>419</v>
      </c>
      <c r="C217" s="73">
        <v>0</v>
      </c>
      <c r="D217" s="73">
        <v>0</v>
      </c>
      <c r="E217" s="73">
        <v>0</v>
      </c>
      <c r="F217" s="73">
        <v>0</v>
      </c>
      <c r="G217" s="73">
        <v>0</v>
      </c>
      <c r="H217" s="73">
        <v>0</v>
      </c>
      <c r="I217" s="73">
        <v>0</v>
      </c>
      <c r="J217" s="73">
        <v>0</v>
      </c>
      <c r="K217" s="73">
        <v>0</v>
      </c>
      <c r="L217" s="73">
        <v>0</v>
      </c>
      <c r="M217" s="73">
        <v>0</v>
      </c>
      <c r="N217" s="73">
        <v>0</v>
      </c>
      <c r="O217" s="73">
        <v>0</v>
      </c>
      <c r="P217" s="73">
        <v>0</v>
      </c>
      <c r="Q217" s="73">
        <v>0</v>
      </c>
      <c r="R217" s="73">
        <v>0</v>
      </c>
      <c r="S217" s="73">
        <v>0</v>
      </c>
      <c r="T217" s="73">
        <v>0</v>
      </c>
      <c r="U217" s="73">
        <v>0</v>
      </c>
      <c r="V217" s="73">
        <v>0</v>
      </c>
      <c r="W217" s="73">
        <v>0</v>
      </c>
      <c r="X217" s="73">
        <v>0</v>
      </c>
      <c r="Y217" s="73">
        <v>0</v>
      </c>
      <c r="Z217" s="73">
        <v>0</v>
      </c>
      <c r="AA217" s="73">
        <v>0</v>
      </c>
      <c r="AB217" s="73">
        <v>0</v>
      </c>
      <c r="AC217" s="73">
        <v>0</v>
      </c>
      <c r="AD217" s="73">
        <v>0</v>
      </c>
      <c r="AE217" s="73">
        <v>0</v>
      </c>
      <c r="AF217" s="63">
        <f t="shared" si="36"/>
        <v>0</v>
      </c>
      <c r="AG217" s="63">
        <f t="shared" si="37"/>
        <v>0</v>
      </c>
      <c r="AH217" s="32">
        <v>0</v>
      </c>
      <c r="AI217" s="24">
        <f t="shared" si="39"/>
        <v>0</v>
      </c>
      <c r="AJ217" s="63"/>
      <c r="AK217" s="63"/>
      <c r="AL217" s="73">
        <v>0</v>
      </c>
      <c r="AM217" s="73">
        <v>0</v>
      </c>
      <c r="AN217" s="73">
        <v>0</v>
      </c>
      <c r="AO217" s="73">
        <v>0</v>
      </c>
      <c r="AP217" s="73">
        <v>0</v>
      </c>
      <c r="AQ217" s="73">
        <v>0</v>
      </c>
      <c r="AR217" s="73">
        <v>0</v>
      </c>
      <c r="AS217" s="73">
        <v>0</v>
      </c>
      <c r="AT217" s="73">
        <v>0</v>
      </c>
      <c r="AU217" s="73">
        <v>0</v>
      </c>
      <c r="AV217" s="73">
        <v>0</v>
      </c>
      <c r="AW217" s="73">
        <v>0</v>
      </c>
      <c r="AX217" s="73">
        <v>0</v>
      </c>
      <c r="AY217" s="73">
        <v>0</v>
      </c>
      <c r="AZ217" s="73">
        <v>0</v>
      </c>
      <c r="BA217" s="73">
        <v>0</v>
      </c>
      <c r="BB217" s="73">
        <v>0</v>
      </c>
      <c r="BC217" s="73">
        <v>0</v>
      </c>
      <c r="BD217" s="63">
        <f t="shared" si="40"/>
        <v>0</v>
      </c>
      <c r="BE217" s="63">
        <f t="shared" si="41"/>
        <v>0</v>
      </c>
      <c r="BF217" s="32">
        <v>0</v>
      </c>
      <c r="BG217" s="24">
        <f t="shared" si="42"/>
        <v>0</v>
      </c>
      <c r="BH217" s="63"/>
      <c r="BI217" s="63"/>
      <c r="BJ217" s="73">
        <v>0</v>
      </c>
      <c r="BK217" s="73">
        <v>0</v>
      </c>
      <c r="BL217" s="73">
        <v>0</v>
      </c>
      <c r="BM217" s="73">
        <v>0</v>
      </c>
      <c r="BN217" s="73">
        <v>0</v>
      </c>
      <c r="BO217" s="73">
        <v>0</v>
      </c>
      <c r="BP217" s="73">
        <v>0</v>
      </c>
      <c r="BQ217" s="73">
        <v>0</v>
      </c>
      <c r="BR217" s="73">
        <v>0</v>
      </c>
      <c r="BS217" s="73">
        <v>0</v>
      </c>
      <c r="BT217" s="73">
        <v>0</v>
      </c>
      <c r="BU217" s="73">
        <v>0</v>
      </c>
      <c r="BV217" s="73">
        <v>0</v>
      </c>
      <c r="BW217" s="73">
        <v>0</v>
      </c>
      <c r="BX217" s="63">
        <f t="shared" si="43"/>
        <v>0</v>
      </c>
      <c r="BY217" s="63">
        <f t="shared" si="44"/>
        <v>0</v>
      </c>
      <c r="BZ217" s="32">
        <v>0</v>
      </c>
      <c r="CA217" s="24">
        <f t="shared" si="45"/>
        <v>0</v>
      </c>
    </row>
    <row r="218" spans="1:79" x14ac:dyDescent="0.25">
      <c r="A218" s="28" t="s">
        <v>67</v>
      </c>
      <c r="B218" s="28" t="s">
        <v>420</v>
      </c>
      <c r="C218" s="73">
        <v>4</v>
      </c>
      <c r="D218" s="73">
        <v>4</v>
      </c>
      <c r="E218" s="73">
        <v>4</v>
      </c>
      <c r="F218" s="73">
        <v>3</v>
      </c>
      <c r="G218" s="73">
        <v>3</v>
      </c>
      <c r="H218" s="73">
        <v>3</v>
      </c>
      <c r="I218" s="73">
        <v>3</v>
      </c>
      <c r="J218" s="73">
        <v>0</v>
      </c>
      <c r="K218" s="73">
        <v>0</v>
      </c>
      <c r="L218" s="73">
        <v>0</v>
      </c>
      <c r="M218" s="73">
        <v>0</v>
      </c>
      <c r="N218" s="73">
        <v>3</v>
      </c>
      <c r="O218" s="73">
        <v>3</v>
      </c>
      <c r="P218" s="73">
        <v>3</v>
      </c>
      <c r="Q218" s="73">
        <v>0</v>
      </c>
      <c r="R218" s="73">
        <v>3</v>
      </c>
      <c r="S218" s="73">
        <v>2</v>
      </c>
      <c r="T218" s="73">
        <v>3</v>
      </c>
      <c r="U218" s="73">
        <v>0</v>
      </c>
      <c r="V218" s="73">
        <v>2</v>
      </c>
      <c r="W218" s="73">
        <v>3</v>
      </c>
      <c r="X218" s="73">
        <v>3</v>
      </c>
      <c r="Y218" s="73">
        <v>0</v>
      </c>
      <c r="Z218" s="73">
        <v>3</v>
      </c>
      <c r="AA218" s="73">
        <v>3</v>
      </c>
      <c r="AB218" s="73">
        <v>0</v>
      </c>
      <c r="AC218" s="73">
        <v>2</v>
      </c>
      <c r="AD218" s="73">
        <v>0</v>
      </c>
      <c r="AE218" s="73">
        <v>3</v>
      </c>
      <c r="AF218" s="63">
        <f t="shared" si="36"/>
        <v>2.0689655172413794</v>
      </c>
      <c r="AG218" s="63">
        <f t="shared" si="37"/>
        <v>1.4863914712858555</v>
      </c>
      <c r="AH218" s="32">
        <f t="shared" si="38"/>
        <v>0.33236723709710997</v>
      </c>
      <c r="AI218" s="24">
        <f t="shared" si="39"/>
        <v>20</v>
      </c>
      <c r="AJ218" s="63"/>
      <c r="AK218" s="63"/>
      <c r="AL218" s="73">
        <v>2</v>
      </c>
      <c r="AM218" s="73">
        <v>3</v>
      </c>
      <c r="AN218" s="73">
        <v>1</v>
      </c>
      <c r="AO218" s="73">
        <v>3</v>
      </c>
      <c r="AP218" s="73">
        <v>2</v>
      </c>
      <c r="AQ218" s="73">
        <v>0</v>
      </c>
      <c r="AR218" s="73">
        <v>3</v>
      </c>
      <c r="AS218" s="73">
        <v>2</v>
      </c>
      <c r="AT218" s="73">
        <v>0</v>
      </c>
      <c r="AU218" s="73">
        <v>2</v>
      </c>
      <c r="AV218" s="73">
        <v>0</v>
      </c>
      <c r="AW218" s="73">
        <v>2</v>
      </c>
      <c r="AX218" s="73">
        <v>0</v>
      </c>
      <c r="AY218" s="73">
        <v>0</v>
      </c>
      <c r="AZ218" s="73">
        <v>4</v>
      </c>
      <c r="BA218" s="73">
        <v>2</v>
      </c>
      <c r="BB218" s="73">
        <v>2</v>
      </c>
      <c r="BC218" s="73">
        <v>1</v>
      </c>
      <c r="BD218" s="63">
        <f t="shared" si="40"/>
        <v>1.6111111111111112</v>
      </c>
      <c r="BE218" s="63">
        <f t="shared" si="41"/>
        <v>1.2432826042324119</v>
      </c>
      <c r="BF218" s="32">
        <f t="shared" si="46"/>
        <v>0.34482455226556641</v>
      </c>
      <c r="BG218" s="24">
        <f t="shared" si="42"/>
        <v>13</v>
      </c>
      <c r="BH218" s="63"/>
      <c r="BI218" s="63"/>
      <c r="BJ218" s="73">
        <v>0</v>
      </c>
      <c r="BK218" s="73">
        <v>2</v>
      </c>
      <c r="BL218" s="73">
        <v>2</v>
      </c>
      <c r="BM218" s="73">
        <v>0</v>
      </c>
      <c r="BN218" s="73">
        <v>3</v>
      </c>
      <c r="BO218" s="73">
        <v>3</v>
      </c>
      <c r="BP218" s="73">
        <v>1</v>
      </c>
      <c r="BQ218" s="73">
        <v>2</v>
      </c>
      <c r="BR218" s="73">
        <v>0</v>
      </c>
      <c r="BS218" s="73">
        <v>3</v>
      </c>
      <c r="BT218" s="73">
        <v>0</v>
      </c>
      <c r="BU218" s="73">
        <v>2</v>
      </c>
      <c r="BV218" s="73">
        <v>0</v>
      </c>
      <c r="BW218" s="73">
        <v>4</v>
      </c>
      <c r="BX218" s="63">
        <f t="shared" si="43"/>
        <v>1.8962673432447812</v>
      </c>
      <c r="BY218" s="63">
        <f t="shared" si="44"/>
        <v>2.550813814464596</v>
      </c>
      <c r="BZ218" s="32">
        <f t="shared" si="47"/>
        <v>0.58519682321256217</v>
      </c>
      <c r="CA218" s="24">
        <f t="shared" si="45"/>
        <v>19</v>
      </c>
    </row>
    <row r="219" spans="1:79" x14ac:dyDescent="0.25">
      <c r="A219" s="28" t="s">
        <v>67</v>
      </c>
      <c r="B219" s="28" t="s">
        <v>421</v>
      </c>
      <c r="C219" s="73">
        <v>2</v>
      </c>
      <c r="D219" s="73">
        <v>2</v>
      </c>
      <c r="E219" s="73">
        <v>0</v>
      </c>
      <c r="F219" s="73">
        <v>0</v>
      </c>
      <c r="G219" s="73">
        <v>0</v>
      </c>
      <c r="H219" s="73">
        <v>0</v>
      </c>
      <c r="I219" s="73">
        <v>1</v>
      </c>
      <c r="J219" s="73">
        <v>0</v>
      </c>
      <c r="K219" s="73">
        <v>0</v>
      </c>
      <c r="L219" s="73">
        <v>2</v>
      </c>
      <c r="M219" s="73">
        <v>0</v>
      </c>
      <c r="N219" s="73">
        <v>2</v>
      </c>
      <c r="O219" s="73">
        <v>3</v>
      </c>
      <c r="P219" s="73">
        <v>1</v>
      </c>
      <c r="Q219" s="73">
        <v>3</v>
      </c>
      <c r="R219" s="73">
        <v>0</v>
      </c>
      <c r="S219" s="73">
        <v>0</v>
      </c>
      <c r="T219" s="73">
        <v>0</v>
      </c>
      <c r="U219" s="73">
        <v>2</v>
      </c>
      <c r="V219" s="73">
        <v>0</v>
      </c>
      <c r="W219" s="73">
        <v>2</v>
      </c>
      <c r="X219" s="73">
        <v>0</v>
      </c>
      <c r="Y219" s="73">
        <v>0</v>
      </c>
      <c r="Z219" s="73">
        <v>0</v>
      </c>
      <c r="AA219" s="73">
        <v>2</v>
      </c>
      <c r="AB219" s="73">
        <v>0</v>
      </c>
      <c r="AC219" s="73">
        <v>0</v>
      </c>
      <c r="AD219" s="73">
        <v>0</v>
      </c>
      <c r="AE219" s="73">
        <v>3</v>
      </c>
      <c r="AF219" s="63">
        <f t="shared" si="36"/>
        <v>0.86206896551724133</v>
      </c>
      <c r="AG219" s="63">
        <f t="shared" si="37"/>
        <v>1.1251710324287365</v>
      </c>
      <c r="AH219" s="32">
        <f t="shared" si="38"/>
        <v>0.32480889922855011</v>
      </c>
      <c r="AI219" s="24">
        <f t="shared" si="39"/>
        <v>12</v>
      </c>
      <c r="AJ219" s="63"/>
      <c r="AK219" s="63"/>
      <c r="AL219" s="73">
        <v>5</v>
      </c>
      <c r="AM219" s="73">
        <v>2</v>
      </c>
      <c r="AN219" s="73">
        <v>2</v>
      </c>
      <c r="AO219" s="73">
        <v>0</v>
      </c>
      <c r="AP219" s="73">
        <v>0</v>
      </c>
      <c r="AQ219" s="73">
        <v>2</v>
      </c>
      <c r="AR219" s="73">
        <v>0</v>
      </c>
      <c r="AS219" s="73">
        <v>0</v>
      </c>
      <c r="AT219" s="73">
        <v>0</v>
      </c>
      <c r="AU219" s="73">
        <v>0</v>
      </c>
      <c r="AV219" s="73">
        <v>3</v>
      </c>
      <c r="AW219" s="73">
        <v>0</v>
      </c>
      <c r="AX219" s="73">
        <v>0</v>
      </c>
      <c r="AY219" s="73">
        <v>0</v>
      </c>
      <c r="AZ219" s="73">
        <v>0</v>
      </c>
      <c r="BA219" s="73">
        <v>0</v>
      </c>
      <c r="BB219" s="73">
        <v>0</v>
      </c>
      <c r="BC219" s="73">
        <v>4</v>
      </c>
      <c r="BD219" s="63">
        <f t="shared" si="40"/>
        <v>1</v>
      </c>
      <c r="BE219" s="63">
        <f t="shared" si="41"/>
        <v>1.6087993330796875</v>
      </c>
      <c r="BF219" s="32">
        <f t="shared" si="46"/>
        <v>0.65678957742918542</v>
      </c>
      <c r="BG219" s="24">
        <f t="shared" si="42"/>
        <v>6</v>
      </c>
      <c r="BH219" s="63"/>
      <c r="BI219" s="63"/>
      <c r="BJ219" s="73">
        <v>0</v>
      </c>
      <c r="BK219" s="73">
        <v>0</v>
      </c>
      <c r="BL219" s="73">
        <v>0</v>
      </c>
      <c r="BM219" s="73">
        <v>0</v>
      </c>
      <c r="BN219" s="73">
        <v>2</v>
      </c>
      <c r="BO219" s="73">
        <v>2</v>
      </c>
      <c r="BP219" s="73">
        <v>0</v>
      </c>
      <c r="BQ219" s="73">
        <v>2</v>
      </c>
      <c r="BR219" s="73">
        <v>2</v>
      </c>
      <c r="BS219" s="73">
        <v>0</v>
      </c>
      <c r="BT219" s="73">
        <v>0</v>
      </c>
      <c r="BU219" s="73">
        <v>3</v>
      </c>
      <c r="BV219" s="73">
        <v>0</v>
      </c>
      <c r="BW219" s="73">
        <v>2</v>
      </c>
      <c r="BX219" s="63">
        <f t="shared" si="43"/>
        <v>1.0839107003892177</v>
      </c>
      <c r="BY219" s="63">
        <f t="shared" si="44"/>
        <v>1.5479306641926411</v>
      </c>
      <c r="BZ219" s="32">
        <f t="shared" si="47"/>
        <v>0.44684909282924878</v>
      </c>
      <c r="CA219" s="24">
        <f t="shared" si="45"/>
        <v>12</v>
      </c>
    </row>
    <row r="220" spans="1:79" x14ac:dyDescent="0.25">
      <c r="A220" s="28" t="s">
        <v>67</v>
      </c>
      <c r="B220" s="28" t="s">
        <v>422</v>
      </c>
      <c r="C220" s="73">
        <v>0</v>
      </c>
      <c r="D220" s="73">
        <v>1</v>
      </c>
      <c r="E220" s="73">
        <v>2</v>
      </c>
      <c r="F220" s="73">
        <v>0</v>
      </c>
      <c r="G220" s="73">
        <v>0</v>
      </c>
      <c r="H220" s="73">
        <v>0</v>
      </c>
      <c r="I220" s="73">
        <v>0</v>
      </c>
      <c r="J220" s="73">
        <v>0</v>
      </c>
      <c r="K220" s="73">
        <v>0</v>
      </c>
      <c r="L220" s="73">
        <v>0</v>
      </c>
      <c r="M220" s="73">
        <v>0</v>
      </c>
      <c r="N220" s="73">
        <v>1</v>
      </c>
      <c r="O220" s="73">
        <v>2</v>
      </c>
      <c r="P220" s="73">
        <v>0</v>
      </c>
      <c r="Q220" s="73">
        <v>0</v>
      </c>
      <c r="R220" s="73">
        <v>0</v>
      </c>
      <c r="S220" s="73">
        <v>2</v>
      </c>
      <c r="T220" s="73">
        <v>0</v>
      </c>
      <c r="U220" s="73">
        <v>2</v>
      </c>
      <c r="V220" s="73">
        <v>0</v>
      </c>
      <c r="W220" s="73">
        <v>0</v>
      </c>
      <c r="X220" s="73">
        <v>0</v>
      </c>
      <c r="Y220" s="73">
        <v>0</v>
      </c>
      <c r="Z220" s="73">
        <v>0</v>
      </c>
      <c r="AA220" s="73">
        <v>0</v>
      </c>
      <c r="AB220" s="73">
        <v>0</v>
      </c>
      <c r="AC220" s="73">
        <v>0</v>
      </c>
      <c r="AD220" s="73">
        <v>0</v>
      </c>
      <c r="AE220" s="73">
        <v>0</v>
      </c>
      <c r="AF220" s="63">
        <f t="shared" si="36"/>
        <v>0.34482758620689657</v>
      </c>
      <c r="AG220" s="63">
        <f t="shared" si="37"/>
        <v>0.72090528746676363</v>
      </c>
      <c r="AH220" s="32">
        <f t="shared" si="38"/>
        <v>0.29430835119466603</v>
      </c>
      <c r="AI220" s="24">
        <f t="shared" si="39"/>
        <v>6</v>
      </c>
      <c r="AJ220" s="63"/>
      <c r="AK220" s="63"/>
      <c r="AL220" s="73">
        <v>3</v>
      </c>
      <c r="AM220" s="73">
        <v>0</v>
      </c>
      <c r="AN220" s="73">
        <v>0</v>
      </c>
      <c r="AO220" s="73">
        <v>0</v>
      </c>
      <c r="AP220" s="73">
        <v>0</v>
      </c>
      <c r="AQ220" s="73">
        <v>0</v>
      </c>
      <c r="AR220" s="73">
        <v>0</v>
      </c>
      <c r="AS220" s="73">
        <v>1</v>
      </c>
      <c r="AT220" s="73">
        <v>0</v>
      </c>
      <c r="AU220" s="73">
        <v>0</v>
      </c>
      <c r="AV220" s="73">
        <v>0</v>
      </c>
      <c r="AW220" s="73">
        <v>0</v>
      </c>
      <c r="AX220" s="73">
        <v>0</v>
      </c>
      <c r="AY220" s="73">
        <v>0</v>
      </c>
      <c r="AZ220" s="73">
        <v>0</v>
      </c>
      <c r="BA220" s="73">
        <v>0</v>
      </c>
      <c r="BB220" s="73">
        <v>0</v>
      </c>
      <c r="BC220" s="73">
        <v>0</v>
      </c>
      <c r="BD220" s="63">
        <f t="shared" si="40"/>
        <v>0.22222222222222221</v>
      </c>
      <c r="BE220" s="63">
        <f t="shared" si="41"/>
        <v>0.73208449814095955</v>
      </c>
      <c r="BF220" s="32">
        <f t="shared" si="46"/>
        <v>0.51766191303702291</v>
      </c>
      <c r="BG220" s="24">
        <f t="shared" si="42"/>
        <v>2</v>
      </c>
      <c r="BH220" s="63"/>
      <c r="BI220" s="63"/>
      <c r="BJ220" s="73">
        <v>0</v>
      </c>
      <c r="BK220" s="73">
        <v>0</v>
      </c>
      <c r="BL220" s="73">
        <v>0</v>
      </c>
      <c r="BM220" s="73">
        <v>0</v>
      </c>
      <c r="BN220" s="73">
        <v>0</v>
      </c>
      <c r="BO220" s="73">
        <v>0</v>
      </c>
      <c r="BP220" s="73">
        <v>0</v>
      </c>
      <c r="BQ220" s="73">
        <v>0</v>
      </c>
      <c r="BR220" s="73">
        <v>0</v>
      </c>
      <c r="BS220" s="73">
        <v>0</v>
      </c>
      <c r="BT220" s="73">
        <v>2</v>
      </c>
      <c r="BU220" s="73">
        <v>0</v>
      </c>
      <c r="BV220" s="73">
        <v>0</v>
      </c>
      <c r="BW220" s="73">
        <v>0</v>
      </c>
      <c r="BX220" s="63">
        <f t="shared" si="43"/>
        <v>0.20266550494074831</v>
      </c>
      <c r="BY220" s="63">
        <f t="shared" si="44"/>
        <v>0.54576428409260114</v>
      </c>
      <c r="BZ220" s="32">
        <f t="shared" si="47"/>
        <v>0.24407320778451264</v>
      </c>
      <c r="CA220" s="24">
        <f t="shared" si="45"/>
        <v>5</v>
      </c>
    </row>
    <row r="221" spans="1:79" x14ac:dyDescent="0.25">
      <c r="A221" s="28" t="s">
        <v>67</v>
      </c>
      <c r="B221" s="28" t="s">
        <v>423</v>
      </c>
      <c r="C221" s="73">
        <v>0</v>
      </c>
      <c r="D221" s="73">
        <v>0</v>
      </c>
      <c r="E221" s="73">
        <v>0</v>
      </c>
      <c r="F221" s="73">
        <v>0</v>
      </c>
      <c r="G221" s="73">
        <v>0</v>
      </c>
      <c r="H221" s="73">
        <v>0</v>
      </c>
      <c r="I221" s="73">
        <v>0</v>
      </c>
      <c r="J221" s="73">
        <v>0</v>
      </c>
      <c r="K221" s="73">
        <v>0</v>
      </c>
      <c r="L221" s="73">
        <v>0</v>
      </c>
      <c r="M221" s="73">
        <v>0</v>
      </c>
      <c r="N221" s="73">
        <v>0</v>
      </c>
      <c r="O221" s="73">
        <v>0</v>
      </c>
      <c r="P221" s="73">
        <v>0</v>
      </c>
      <c r="Q221" s="73">
        <v>0</v>
      </c>
      <c r="R221" s="73">
        <v>0</v>
      </c>
      <c r="S221" s="73">
        <v>0</v>
      </c>
      <c r="T221" s="73">
        <v>0</v>
      </c>
      <c r="U221" s="73">
        <v>0</v>
      </c>
      <c r="V221" s="73">
        <v>0</v>
      </c>
      <c r="W221" s="73">
        <v>0</v>
      </c>
      <c r="X221" s="73">
        <v>0</v>
      </c>
      <c r="Y221" s="73">
        <v>0</v>
      </c>
      <c r="Z221" s="73">
        <v>0</v>
      </c>
      <c r="AA221" s="73">
        <v>0</v>
      </c>
      <c r="AB221" s="73">
        <v>0</v>
      </c>
      <c r="AC221" s="73">
        <v>0</v>
      </c>
      <c r="AD221" s="73">
        <v>0</v>
      </c>
      <c r="AE221" s="73">
        <v>0</v>
      </c>
      <c r="AF221" s="63">
        <f t="shared" si="36"/>
        <v>0</v>
      </c>
      <c r="AG221" s="63">
        <f t="shared" si="37"/>
        <v>0</v>
      </c>
      <c r="AH221" s="32">
        <v>0</v>
      </c>
      <c r="AI221" s="24">
        <f t="shared" si="39"/>
        <v>0</v>
      </c>
      <c r="AJ221" s="63"/>
      <c r="AK221" s="63"/>
      <c r="AL221" s="73">
        <v>0</v>
      </c>
      <c r="AM221" s="73">
        <v>0</v>
      </c>
      <c r="AN221" s="73">
        <v>0</v>
      </c>
      <c r="AO221" s="73">
        <v>0</v>
      </c>
      <c r="AP221" s="73">
        <v>0</v>
      </c>
      <c r="AQ221" s="73">
        <v>0</v>
      </c>
      <c r="AR221" s="73">
        <v>0</v>
      </c>
      <c r="AS221" s="73">
        <v>0</v>
      </c>
      <c r="AT221" s="73">
        <v>0</v>
      </c>
      <c r="AU221" s="73">
        <v>0</v>
      </c>
      <c r="AV221" s="73">
        <v>0</v>
      </c>
      <c r="AW221" s="73">
        <v>0</v>
      </c>
      <c r="AX221" s="73">
        <v>0</v>
      </c>
      <c r="AY221" s="73">
        <v>0</v>
      </c>
      <c r="AZ221" s="73">
        <v>0</v>
      </c>
      <c r="BA221" s="73">
        <v>0</v>
      </c>
      <c r="BB221" s="73">
        <v>0</v>
      </c>
      <c r="BC221" s="73">
        <v>0</v>
      </c>
      <c r="BD221" s="63">
        <f t="shared" si="40"/>
        <v>0</v>
      </c>
      <c r="BE221" s="63">
        <f t="shared" si="41"/>
        <v>0</v>
      </c>
      <c r="BF221" s="32">
        <v>0</v>
      </c>
      <c r="BG221" s="24">
        <f t="shared" si="42"/>
        <v>0</v>
      </c>
      <c r="BH221" s="63"/>
      <c r="BI221" s="63"/>
      <c r="BJ221" s="73">
        <v>0</v>
      </c>
      <c r="BK221" s="73">
        <v>0</v>
      </c>
      <c r="BL221" s="73">
        <v>0</v>
      </c>
      <c r="BM221" s="73">
        <v>0</v>
      </c>
      <c r="BN221" s="73">
        <v>0</v>
      </c>
      <c r="BO221" s="73">
        <v>0</v>
      </c>
      <c r="BP221" s="73">
        <v>0</v>
      </c>
      <c r="BQ221" s="73">
        <v>0</v>
      </c>
      <c r="BR221" s="73">
        <v>0</v>
      </c>
      <c r="BS221" s="73">
        <v>0</v>
      </c>
      <c r="BT221" s="73">
        <v>0</v>
      </c>
      <c r="BU221" s="73">
        <v>0</v>
      </c>
      <c r="BV221" s="73">
        <v>0</v>
      </c>
      <c r="BW221" s="73">
        <v>0</v>
      </c>
      <c r="BX221" s="63">
        <f t="shared" si="43"/>
        <v>0</v>
      </c>
      <c r="BY221" s="63">
        <f t="shared" si="44"/>
        <v>0</v>
      </c>
      <c r="BZ221" s="32">
        <v>0</v>
      </c>
      <c r="CA221" s="24">
        <f t="shared" si="45"/>
        <v>0</v>
      </c>
    </row>
    <row r="222" spans="1:79" x14ac:dyDescent="0.25">
      <c r="A222" s="28" t="s">
        <v>67</v>
      </c>
      <c r="B222" s="28" t="s">
        <v>424</v>
      </c>
      <c r="C222" s="73">
        <v>1</v>
      </c>
      <c r="D222" s="73">
        <v>2</v>
      </c>
      <c r="E222" s="73">
        <v>1</v>
      </c>
      <c r="F222" s="73">
        <v>0</v>
      </c>
      <c r="G222" s="73">
        <v>1</v>
      </c>
      <c r="H222" s="73">
        <v>2</v>
      </c>
      <c r="I222" s="73">
        <v>1</v>
      </c>
      <c r="J222" s="73">
        <v>0</v>
      </c>
      <c r="K222" s="73">
        <v>0</v>
      </c>
      <c r="L222" s="73">
        <v>0</v>
      </c>
      <c r="M222" s="73">
        <v>0</v>
      </c>
      <c r="N222" s="73">
        <v>0</v>
      </c>
      <c r="O222" s="73">
        <v>0</v>
      </c>
      <c r="P222" s="73">
        <v>0</v>
      </c>
      <c r="Q222" s="73">
        <v>0</v>
      </c>
      <c r="R222" s="73">
        <v>1</v>
      </c>
      <c r="S222" s="73">
        <v>0</v>
      </c>
      <c r="T222" s="73">
        <v>0</v>
      </c>
      <c r="U222" s="73">
        <v>0</v>
      </c>
      <c r="V222" s="73">
        <v>0</v>
      </c>
      <c r="W222" s="73">
        <v>2</v>
      </c>
      <c r="X222" s="73">
        <v>0</v>
      </c>
      <c r="Y222" s="73">
        <v>0</v>
      </c>
      <c r="Z222" s="73">
        <v>0</v>
      </c>
      <c r="AA222" s="73">
        <v>0</v>
      </c>
      <c r="AB222" s="73">
        <v>0</v>
      </c>
      <c r="AC222" s="73">
        <v>0</v>
      </c>
      <c r="AD222" s="73">
        <v>0</v>
      </c>
      <c r="AE222" s="73">
        <v>0</v>
      </c>
      <c r="AF222" s="63">
        <f t="shared" si="36"/>
        <v>0.37931034482758619</v>
      </c>
      <c r="AG222" s="63">
        <f t="shared" si="37"/>
        <v>0.67685159290477703</v>
      </c>
      <c r="AH222" s="32">
        <f t="shared" si="38"/>
        <v>0.23930317559994213</v>
      </c>
      <c r="AI222" s="24">
        <f t="shared" si="39"/>
        <v>8</v>
      </c>
      <c r="AJ222" s="63"/>
      <c r="AK222" s="63"/>
      <c r="AL222" s="73">
        <v>0</v>
      </c>
      <c r="AM222" s="73">
        <v>0</v>
      </c>
      <c r="AN222" s="73">
        <v>0</v>
      </c>
      <c r="AO222" s="73">
        <v>0</v>
      </c>
      <c r="AP222" s="73">
        <v>0</v>
      </c>
      <c r="AQ222" s="73">
        <v>0</v>
      </c>
      <c r="AR222" s="73">
        <v>0</v>
      </c>
      <c r="AS222" s="73">
        <v>1</v>
      </c>
      <c r="AT222" s="73">
        <v>0</v>
      </c>
      <c r="AU222" s="73">
        <v>0</v>
      </c>
      <c r="AV222" s="73">
        <v>0</v>
      </c>
      <c r="AW222" s="73">
        <v>0</v>
      </c>
      <c r="AX222" s="73">
        <v>0</v>
      </c>
      <c r="AY222" s="73">
        <v>0</v>
      </c>
      <c r="AZ222" s="73">
        <v>0</v>
      </c>
      <c r="BA222" s="73">
        <v>0</v>
      </c>
      <c r="BB222" s="73">
        <v>0</v>
      </c>
      <c r="BC222" s="73">
        <v>0</v>
      </c>
      <c r="BD222" s="63">
        <f t="shared" si="40"/>
        <v>5.5555555555555552E-2</v>
      </c>
      <c r="BE222" s="63">
        <f t="shared" si="41"/>
        <v>0.23570226039551584</v>
      </c>
      <c r="BF222" s="32">
        <f t="shared" si="46"/>
        <v>0.23570226039551584</v>
      </c>
      <c r="BG222" s="24">
        <f t="shared" si="42"/>
        <v>1</v>
      </c>
      <c r="BH222" s="63"/>
      <c r="BI222" s="63"/>
      <c r="BJ222" s="73">
        <v>0</v>
      </c>
      <c r="BK222" s="73">
        <v>0</v>
      </c>
      <c r="BL222" s="73">
        <v>0</v>
      </c>
      <c r="BM222" s="73">
        <v>0</v>
      </c>
      <c r="BN222" s="73">
        <v>0</v>
      </c>
      <c r="BO222" s="73">
        <v>0</v>
      </c>
      <c r="BP222" s="73">
        <v>0</v>
      </c>
      <c r="BQ222" s="73">
        <v>0</v>
      </c>
      <c r="BR222" s="73">
        <v>0</v>
      </c>
      <c r="BS222" s="73">
        <v>0</v>
      </c>
      <c r="BT222" s="73">
        <v>0</v>
      </c>
      <c r="BU222" s="73">
        <v>0</v>
      </c>
      <c r="BV222" s="73">
        <v>0</v>
      </c>
      <c r="BW222" s="73">
        <v>0</v>
      </c>
      <c r="BX222" s="63">
        <f t="shared" si="43"/>
        <v>5.6554076901725453E-2</v>
      </c>
      <c r="BY222" s="63">
        <f t="shared" si="44"/>
        <v>0.19882749706143885</v>
      </c>
      <c r="BZ222" s="32">
        <f t="shared" si="47"/>
        <v>9.9413748530719423E-2</v>
      </c>
      <c r="CA222" s="24">
        <f t="shared" si="45"/>
        <v>4</v>
      </c>
    </row>
    <row r="223" spans="1:79" x14ac:dyDescent="0.25">
      <c r="A223" s="28" t="s">
        <v>67</v>
      </c>
      <c r="B223" s="28" t="s">
        <v>425</v>
      </c>
      <c r="C223" s="73">
        <v>0</v>
      </c>
      <c r="D223" s="73">
        <v>0</v>
      </c>
      <c r="E223" s="73">
        <v>0</v>
      </c>
      <c r="F223" s="73">
        <v>0</v>
      </c>
      <c r="G223" s="73">
        <v>0</v>
      </c>
      <c r="H223" s="73">
        <v>0</v>
      </c>
      <c r="I223" s="73">
        <v>0</v>
      </c>
      <c r="J223" s="73">
        <v>0</v>
      </c>
      <c r="K223" s="73">
        <v>0</v>
      </c>
      <c r="L223" s="73">
        <v>0</v>
      </c>
      <c r="M223" s="73">
        <v>0</v>
      </c>
      <c r="N223" s="73">
        <v>0</v>
      </c>
      <c r="O223" s="73">
        <v>0</v>
      </c>
      <c r="P223" s="73">
        <v>0</v>
      </c>
      <c r="Q223" s="73">
        <v>0</v>
      </c>
      <c r="R223" s="73">
        <v>0</v>
      </c>
      <c r="S223" s="73">
        <v>0</v>
      </c>
      <c r="T223" s="73">
        <v>0</v>
      </c>
      <c r="U223" s="73">
        <v>0</v>
      </c>
      <c r="V223" s="73">
        <v>0</v>
      </c>
      <c r="W223" s="73">
        <v>0</v>
      </c>
      <c r="X223" s="73">
        <v>0</v>
      </c>
      <c r="Y223" s="73">
        <v>0</v>
      </c>
      <c r="Z223" s="73">
        <v>0</v>
      </c>
      <c r="AA223" s="73">
        <v>0</v>
      </c>
      <c r="AB223" s="73">
        <v>0</v>
      </c>
      <c r="AC223" s="73">
        <v>0</v>
      </c>
      <c r="AD223" s="73">
        <v>0</v>
      </c>
      <c r="AE223" s="73">
        <v>0</v>
      </c>
      <c r="AF223" s="63">
        <f t="shared" si="36"/>
        <v>0</v>
      </c>
      <c r="AG223" s="63">
        <f t="shared" si="37"/>
        <v>0</v>
      </c>
      <c r="AH223" s="32">
        <v>0</v>
      </c>
      <c r="AI223" s="24">
        <f t="shared" si="39"/>
        <v>0</v>
      </c>
      <c r="AJ223" s="63"/>
      <c r="AK223" s="63"/>
      <c r="AL223" s="73">
        <v>0</v>
      </c>
      <c r="AM223" s="73">
        <v>1</v>
      </c>
      <c r="AN223" s="73">
        <v>0</v>
      </c>
      <c r="AO223" s="73">
        <v>0</v>
      </c>
      <c r="AP223" s="73">
        <v>0</v>
      </c>
      <c r="AQ223" s="73">
        <v>0</v>
      </c>
      <c r="AR223" s="73">
        <v>0</v>
      </c>
      <c r="AS223" s="73">
        <v>0</v>
      </c>
      <c r="AT223" s="73">
        <v>0</v>
      </c>
      <c r="AU223" s="73">
        <v>0</v>
      </c>
      <c r="AV223" s="73">
        <v>0</v>
      </c>
      <c r="AW223" s="73">
        <v>0</v>
      </c>
      <c r="AX223" s="73">
        <v>0</v>
      </c>
      <c r="AY223" s="73">
        <v>0</v>
      </c>
      <c r="AZ223" s="73">
        <v>0</v>
      </c>
      <c r="BA223" s="73">
        <v>0</v>
      </c>
      <c r="BB223" s="73">
        <v>0</v>
      </c>
      <c r="BC223" s="73">
        <v>0</v>
      </c>
      <c r="BD223" s="63">
        <f t="shared" si="40"/>
        <v>5.5555555555555552E-2</v>
      </c>
      <c r="BE223" s="63">
        <f t="shared" si="41"/>
        <v>0.23570226039551584</v>
      </c>
      <c r="BF223" s="32">
        <f t="shared" si="46"/>
        <v>0.23570226039551584</v>
      </c>
      <c r="BG223" s="24">
        <f t="shared" si="42"/>
        <v>1</v>
      </c>
      <c r="BH223" s="63"/>
      <c r="BI223" s="63"/>
      <c r="BJ223" s="73">
        <v>0</v>
      </c>
      <c r="BK223" s="73">
        <v>0</v>
      </c>
      <c r="BL223" s="73">
        <v>0</v>
      </c>
      <c r="BM223" s="73">
        <v>0</v>
      </c>
      <c r="BN223" s="73">
        <v>0</v>
      </c>
      <c r="BO223" s="73">
        <v>0</v>
      </c>
      <c r="BP223" s="73">
        <v>0</v>
      </c>
      <c r="BQ223" s="73">
        <v>0</v>
      </c>
      <c r="BR223" s="73">
        <v>0</v>
      </c>
      <c r="BS223" s="73">
        <v>0</v>
      </c>
      <c r="BT223" s="73">
        <v>0</v>
      </c>
      <c r="BU223" s="73">
        <v>0</v>
      </c>
      <c r="BV223" s="73">
        <v>0</v>
      </c>
      <c r="BW223" s="73">
        <v>0</v>
      </c>
      <c r="BX223" s="63">
        <f t="shared" si="43"/>
        <v>5.6554076901725453E-2</v>
      </c>
      <c r="BY223" s="63">
        <f t="shared" si="44"/>
        <v>0.19882749706143885</v>
      </c>
      <c r="BZ223" s="32">
        <f t="shared" si="47"/>
        <v>9.9413748530719423E-2</v>
      </c>
      <c r="CA223" s="24">
        <f t="shared" si="45"/>
        <v>4</v>
      </c>
    </row>
    <row r="224" spans="1:79" x14ac:dyDescent="0.25">
      <c r="A224" s="28" t="s">
        <v>67</v>
      </c>
      <c r="B224" s="28" t="s">
        <v>426</v>
      </c>
      <c r="C224" s="73">
        <v>0</v>
      </c>
      <c r="D224" s="73">
        <v>0</v>
      </c>
      <c r="E224" s="73">
        <v>0</v>
      </c>
      <c r="F224" s="73">
        <v>0</v>
      </c>
      <c r="G224" s="73">
        <v>0</v>
      </c>
      <c r="H224" s="73">
        <v>0</v>
      </c>
      <c r="I224" s="73">
        <v>0</v>
      </c>
      <c r="J224" s="73">
        <v>0</v>
      </c>
      <c r="K224" s="73">
        <v>0</v>
      </c>
      <c r="L224" s="73">
        <v>0</v>
      </c>
      <c r="M224" s="73">
        <v>0</v>
      </c>
      <c r="N224" s="73">
        <v>0</v>
      </c>
      <c r="O224" s="73">
        <v>0</v>
      </c>
      <c r="P224" s="73">
        <v>0</v>
      </c>
      <c r="Q224" s="73">
        <v>0</v>
      </c>
      <c r="R224" s="73">
        <v>0</v>
      </c>
      <c r="S224" s="73">
        <v>0</v>
      </c>
      <c r="T224" s="73">
        <v>0</v>
      </c>
      <c r="U224" s="73">
        <v>0</v>
      </c>
      <c r="V224" s="73">
        <v>0</v>
      </c>
      <c r="W224" s="73">
        <v>0</v>
      </c>
      <c r="X224" s="73">
        <v>0</v>
      </c>
      <c r="Y224" s="73">
        <v>0</v>
      </c>
      <c r="Z224" s="73">
        <v>0</v>
      </c>
      <c r="AA224" s="73">
        <v>0</v>
      </c>
      <c r="AB224" s="73">
        <v>0</v>
      </c>
      <c r="AC224" s="73">
        <v>0</v>
      </c>
      <c r="AD224" s="73">
        <v>0</v>
      </c>
      <c r="AE224" s="73">
        <v>0</v>
      </c>
      <c r="AF224" s="63">
        <f t="shared" si="36"/>
        <v>0</v>
      </c>
      <c r="AG224" s="63">
        <f t="shared" si="37"/>
        <v>0</v>
      </c>
      <c r="AH224" s="32">
        <v>0</v>
      </c>
      <c r="AI224" s="24">
        <f t="shared" si="39"/>
        <v>0</v>
      </c>
      <c r="AJ224" s="63"/>
      <c r="AK224" s="63"/>
      <c r="AL224" s="73">
        <v>0</v>
      </c>
      <c r="AM224" s="73">
        <v>0</v>
      </c>
      <c r="AN224" s="73">
        <v>0</v>
      </c>
      <c r="AO224" s="73">
        <v>0</v>
      </c>
      <c r="AP224" s="73">
        <v>0</v>
      </c>
      <c r="AQ224" s="73">
        <v>0</v>
      </c>
      <c r="AR224" s="73">
        <v>0</v>
      </c>
      <c r="AS224" s="73">
        <v>0</v>
      </c>
      <c r="AT224" s="73">
        <v>0</v>
      </c>
      <c r="AU224" s="73">
        <v>0</v>
      </c>
      <c r="AV224" s="73">
        <v>0</v>
      </c>
      <c r="AW224" s="73">
        <v>0</v>
      </c>
      <c r="AX224" s="73">
        <v>0</v>
      </c>
      <c r="AY224" s="73">
        <v>0</v>
      </c>
      <c r="AZ224" s="73">
        <v>0</v>
      </c>
      <c r="BA224" s="73">
        <v>0</v>
      </c>
      <c r="BB224" s="73">
        <v>0</v>
      </c>
      <c r="BC224" s="73">
        <v>0</v>
      </c>
      <c r="BD224" s="63">
        <f t="shared" si="40"/>
        <v>0</v>
      </c>
      <c r="BE224" s="63">
        <f t="shared" si="41"/>
        <v>0</v>
      </c>
      <c r="BF224" s="32">
        <v>0</v>
      </c>
      <c r="BG224" s="24">
        <f t="shared" si="42"/>
        <v>0</v>
      </c>
      <c r="BH224" s="63"/>
      <c r="BI224" s="63"/>
      <c r="BJ224" s="73">
        <v>0</v>
      </c>
      <c r="BK224" s="73">
        <v>0</v>
      </c>
      <c r="BL224" s="73">
        <v>0</v>
      </c>
      <c r="BM224" s="73">
        <v>0</v>
      </c>
      <c r="BN224" s="73">
        <v>0</v>
      </c>
      <c r="BO224" s="73">
        <v>0</v>
      </c>
      <c r="BP224" s="73">
        <v>0</v>
      </c>
      <c r="BQ224" s="73">
        <v>0</v>
      </c>
      <c r="BR224" s="73">
        <v>0</v>
      </c>
      <c r="BS224" s="73">
        <v>0</v>
      </c>
      <c r="BT224" s="73">
        <v>0</v>
      </c>
      <c r="BU224" s="73">
        <v>0</v>
      </c>
      <c r="BV224" s="73">
        <v>0</v>
      </c>
      <c r="BW224" s="73">
        <v>0</v>
      </c>
      <c r="BX224" s="63">
        <f t="shared" si="43"/>
        <v>0</v>
      </c>
      <c r="BY224" s="63">
        <f t="shared" si="44"/>
        <v>0</v>
      </c>
      <c r="BZ224" s="32">
        <v>0</v>
      </c>
      <c r="CA224" s="24">
        <f t="shared" si="45"/>
        <v>0</v>
      </c>
    </row>
    <row r="225" spans="1:79" x14ac:dyDescent="0.25">
      <c r="A225" s="28" t="s">
        <v>67</v>
      </c>
      <c r="B225" s="28" t="s">
        <v>427</v>
      </c>
      <c r="C225" s="73">
        <v>0</v>
      </c>
      <c r="D225" s="73">
        <v>0</v>
      </c>
      <c r="E225" s="73">
        <v>0</v>
      </c>
      <c r="F225" s="73">
        <v>0</v>
      </c>
      <c r="G225" s="73">
        <v>0</v>
      </c>
      <c r="H225" s="73">
        <v>0</v>
      </c>
      <c r="I225" s="73">
        <v>0</v>
      </c>
      <c r="J225" s="73">
        <v>0</v>
      </c>
      <c r="K225" s="73">
        <v>0</v>
      </c>
      <c r="L225" s="73">
        <v>0</v>
      </c>
      <c r="M225" s="73">
        <v>0</v>
      </c>
      <c r="N225" s="73">
        <v>0</v>
      </c>
      <c r="O225" s="73">
        <v>0</v>
      </c>
      <c r="P225" s="73">
        <v>0</v>
      </c>
      <c r="Q225" s="73">
        <v>0</v>
      </c>
      <c r="R225" s="73">
        <v>0</v>
      </c>
      <c r="S225" s="73">
        <v>0</v>
      </c>
      <c r="T225" s="73">
        <v>0</v>
      </c>
      <c r="U225" s="73">
        <v>0</v>
      </c>
      <c r="V225" s="73">
        <v>0</v>
      </c>
      <c r="W225" s="73">
        <v>0</v>
      </c>
      <c r="X225" s="73">
        <v>0</v>
      </c>
      <c r="Y225" s="73">
        <v>0</v>
      </c>
      <c r="Z225" s="73">
        <v>0</v>
      </c>
      <c r="AA225" s="73">
        <v>0</v>
      </c>
      <c r="AB225" s="73">
        <v>0</v>
      </c>
      <c r="AC225" s="73">
        <v>0</v>
      </c>
      <c r="AD225" s="73">
        <v>0</v>
      </c>
      <c r="AE225" s="73">
        <v>0</v>
      </c>
      <c r="AF225" s="63">
        <f t="shared" si="36"/>
        <v>0</v>
      </c>
      <c r="AG225" s="63">
        <f t="shared" si="37"/>
        <v>0</v>
      </c>
      <c r="AH225" s="32">
        <v>0</v>
      </c>
      <c r="AI225" s="24">
        <f t="shared" si="39"/>
        <v>0</v>
      </c>
      <c r="AJ225" s="63"/>
      <c r="AK225" s="63"/>
      <c r="AL225" s="73">
        <v>0</v>
      </c>
      <c r="AM225" s="73">
        <v>1</v>
      </c>
      <c r="AN225" s="73">
        <v>0</v>
      </c>
      <c r="AO225" s="73">
        <v>0</v>
      </c>
      <c r="AP225" s="73">
        <v>0</v>
      </c>
      <c r="AQ225" s="73">
        <v>0</v>
      </c>
      <c r="AR225" s="73">
        <v>0</v>
      </c>
      <c r="AS225" s="73">
        <v>0</v>
      </c>
      <c r="AT225" s="73">
        <v>0</v>
      </c>
      <c r="AU225" s="73">
        <v>0</v>
      </c>
      <c r="AV225" s="73">
        <v>0</v>
      </c>
      <c r="AW225" s="73">
        <v>0</v>
      </c>
      <c r="AX225" s="73">
        <v>0</v>
      </c>
      <c r="AY225" s="73">
        <v>0</v>
      </c>
      <c r="AZ225" s="73">
        <v>0</v>
      </c>
      <c r="BA225" s="73">
        <v>0</v>
      </c>
      <c r="BB225" s="73">
        <v>0</v>
      </c>
      <c r="BC225" s="73">
        <v>0</v>
      </c>
      <c r="BD225" s="63">
        <f t="shared" si="40"/>
        <v>5.5555555555555552E-2</v>
      </c>
      <c r="BE225" s="63">
        <f t="shared" si="41"/>
        <v>0.23570226039551584</v>
      </c>
      <c r="BF225" s="32">
        <f t="shared" si="46"/>
        <v>0.23570226039551584</v>
      </c>
      <c r="BG225" s="24">
        <f t="shared" si="42"/>
        <v>1</v>
      </c>
      <c r="BH225" s="63"/>
      <c r="BI225" s="63"/>
      <c r="BJ225" s="73">
        <v>0</v>
      </c>
      <c r="BK225" s="73">
        <v>0</v>
      </c>
      <c r="BL225" s="73">
        <v>0</v>
      </c>
      <c r="BM225" s="73">
        <v>0</v>
      </c>
      <c r="BN225" s="73">
        <v>0</v>
      </c>
      <c r="BO225" s="73">
        <v>0</v>
      </c>
      <c r="BP225" s="73">
        <v>0</v>
      </c>
      <c r="BQ225" s="73">
        <v>0</v>
      </c>
      <c r="BR225" s="73">
        <v>0</v>
      </c>
      <c r="BS225" s="73">
        <v>0</v>
      </c>
      <c r="BT225" s="73">
        <v>0</v>
      </c>
      <c r="BU225" s="73">
        <v>0</v>
      </c>
      <c r="BV225" s="73">
        <v>0</v>
      </c>
      <c r="BW225" s="73">
        <v>0</v>
      </c>
      <c r="BX225" s="63">
        <f t="shared" si="43"/>
        <v>5.6554076901725453E-2</v>
      </c>
      <c r="BY225" s="63">
        <f t="shared" si="44"/>
        <v>0.19882749706143885</v>
      </c>
      <c r="BZ225" s="32">
        <f t="shared" si="47"/>
        <v>9.9413748530719423E-2</v>
      </c>
      <c r="CA225" s="24">
        <f t="shared" si="45"/>
        <v>4</v>
      </c>
    </row>
    <row r="226" spans="1:79" x14ac:dyDescent="0.25">
      <c r="A226" s="28" t="s">
        <v>67</v>
      </c>
      <c r="B226" s="28" t="s">
        <v>428</v>
      </c>
      <c r="C226" s="73">
        <v>0</v>
      </c>
      <c r="D226" s="73">
        <v>0</v>
      </c>
      <c r="E226" s="73">
        <v>0</v>
      </c>
      <c r="F226" s="73">
        <v>0</v>
      </c>
      <c r="G226" s="73">
        <v>0</v>
      </c>
      <c r="H226" s="73">
        <v>0</v>
      </c>
      <c r="I226" s="73">
        <v>0</v>
      </c>
      <c r="J226" s="73">
        <v>0</v>
      </c>
      <c r="K226" s="73">
        <v>0</v>
      </c>
      <c r="L226" s="73">
        <v>0</v>
      </c>
      <c r="M226" s="73">
        <v>0</v>
      </c>
      <c r="N226" s="73">
        <v>0</v>
      </c>
      <c r="O226" s="73">
        <v>0</v>
      </c>
      <c r="P226" s="73">
        <v>0</v>
      </c>
      <c r="Q226" s="73">
        <v>0</v>
      </c>
      <c r="R226" s="73">
        <v>0</v>
      </c>
      <c r="S226" s="73">
        <v>0</v>
      </c>
      <c r="T226" s="73">
        <v>0</v>
      </c>
      <c r="U226" s="73">
        <v>0</v>
      </c>
      <c r="V226" s="73">
        <v>0</v>
      </c>
      <c r="W226" s="73">
        <v>0</v>
      </c>
      <c r="X226" s="73">
        <v>0</v>
      </c>
      <c r="Y226" s="73">
        <v>0</v>
      </c>
      <c r="Z226" s="73">
        <v>0</v>
      </c>
      <c r="AA226" s="73">
        <v>0</v>
      </c>
      <c r="AB226" s="73">
        <v>0</v>
      </c>
      <c r="AC226" s="73">
        <v>0</v>
      </c>
      <c r="AD226" s="73">
        <v>0</v>
      </c>
      <c r="AE226" s="73">
        <v>0</v>
      </c>
      <c r="AF226" s="63">
        <f t="shared" si="36"/>
        <v>0</v>
      </c>
      <c r="AG226" s="63">
        <f t="shared" si="37"/>
        <v>0</v>
      </c>
      <c r="AH226" s="32">
        <v>0</v>
      </c>
      <c r="AI226" s="24">
        <f t="shared" si="39"/>
        <v>0</v>
      </c>
      <c r="AJ226" s="63"/>
      <c r="AK226" s="63"/>
      <c r="AL226" s="73">
        <v>0</v>
      </c>
      <c r="AM226" s="73">
        <v>2</v>
      </c>
      <c r="AN226" s="73">
        <v>0</v>
      </c>
      <c r="AO226" s="73">
        <v>0</v>
      </c>
      <c r="AP226" s="73">
        <v>0</v>
      </c>
      <c r="AQ226" s="73">
        <v>0</v>
      </c>
      <c r="AR226" s="73">
        <v>0</v>
      </c>
      <c r="AS226" s="73">
        <v>0</v>
      </c>
      <c r="AT226" s="73">
        <v>0</v>
      </c>
      <c r="AU226" s="73">
        <v>0</v>
      </c>
      <c r="AV226" s="73">
        <v>0</v>
      </c>
      <c r="AW226" s="73">
        <v>0</v>
      </c>
      <c r="AX226" s="73">
        <v>0</v>
      </c>
      <c r="AY226" s="73">
        <v>0</v>
      </c>
      <c r="AZ226" s="73">
        <v>0</v>
      </c>
      <c r="BA226" s="73">
        <v>0</v>
      </c>
      <c r="BB226" s="73">
        <v>0</v>
      </c>
      <c r="BC226" s="73">
        <v>0</v>
      </c>
      <c r="BD226" s="63">
        <f t="shared" si="40"/>
        <v>0.1111111111111111</v>
      </c>
      <c r="BE226" s="63">
        <f t="shared" si="41"/>
        <v>0.47140452079103168</v>
      </c>
      <c r="BF226" s="32">
        <f t="shared" si="46"/>
        <v>0.47140452079103168</v>
      </c>
      <c r="BG226" s="24">
        <f t="shared" si="42"/>
        <v>1</v>
      </c>
      <c r="BH226" s="63"/>
      <c r="BI226" s="63"/>
      <c r="BJ226" s="73">
        <v>0</v>
      </c>
      <c r="BK226" s="73">
        <v>0</v>
      </c>
      <c r="BL226" s="73">
        <v>0</v>
      </c>
      <c r="BM226" s="73">
        <v>0</v>
      </c>
      <c r="BN226" s="73">
        <v>0</v>
      </c>
      <c r="BO226" s="73">
        <v>0</v>
      </c>
      <c r="BP226" s="73">
        <v>0</v>
      </c>
      <c r="BQ226" s="73">
        <v>0</v>
      </c>
      <c r="BR226" s="73">
        <v>0</v>
      </c>
      <c r="BS226" s="73">
        <v>0</v>
      </c>
      <c r="BT226" s="73">
        <v>0</v>
      </c>
      <c r="BU226" s="73">
        <v>0</v>
      </c>
      <c r="BV226" s="73">
        <v>0</v>
      </c>
      <c r="BW226" s="73">
        <v>0</v>
      </c>
      <c r="BX226" s="63">
        <f t="shared" si="43"/>
        <v>7.6071116766413857E-2</v>
      </c>
      <c r="BY226" s="63">
        <f t="shared" si="44"/>
        <v>0.22365376088364602</v>
      </c>
      <c r="BZ226" s="32">
        <f t="shared" si="47"/>
        <v>0.11182688044182301</v>
      </c>
      <c r="CA226" s="24">
        <f t="shared" si="45"/>
        <v>4</v>
      </c>
    </row>
    <row r="227" spans="1:79" x14ac:dyDescent="0.25">
      <c r="A227" s="28" t="s">
        <v>67</v>
      </c>
      <c r="B227" s="28" t="s">
        <v>429</v>
      </c>
      <c r="C227" s="73">
        <v>0</v>
      </c>
      <c r="D227" s="73">
        <v>1</v>
      </c>
      <c r="E227" s="73">
        <v>0</v>
      </c>
      <c r="F227" s="73">
        <v>0</v>
      </c>
      <c r="G227" s="73">
        <v>0</v>
      </c>
      <c r="H227" s="73">
        <v>0</v>
      </c>
      <c r="I227" s="73">
        <v>0</v>
      </c>
      <c r="J227" s="73">
        <v>0</v>
      </c>
      <c r="K227" s="73">
        <v>0</v>
      </c>
      <c r="L227" s="73">
        <v>0</v>
      </c>
      <c r="M227" s="73">
        <v>0</v>
      </c>
      <c r="N227" s="73">
        <v>0</v>
      </c>
      <c r="O227" s="73">
        <v>0</v>
      </c>
      <c r="P227" s="73">
        <v>0</v>
      </c>
      <c r="Q227" s="73">
        <v>0</v>
      </c>
      <c r="R227" s="73">
        <v>0</v>
      </c>
      <c r="S227" s="73">
        <v>0</v>
      </c>
      <c r="T227" s="73">
        <v>0</v>
      </c>
      <c r="U227" s="73">
        <v>0</v>
      </c>
      <c r="V227" s="73">
        <v>0</v>
      </c>
      <c r="W227" s="73">
        <v>0</v>
      </c>
      <c r="X227" s="73">
        <v>0</v>
      </c>
      <c r="Y227" s="73">
        <v>0</v>
      </c>
      <c r="Z227" s="73">
        <v>0</v>
      </c>
      <c r="AA227" s="73">
        <v>0</v>
      </c>
      <c r="AB227" s="73">
        <v>0</v>
      </c>
      <c r="AC227" s="73">
        <v>0</v>
      </c>
      <c r="AD227" s="73">
        <v>0</v>
      </c>
      <c r="AE227" s="73">
        <v>0</v>
      </c>
      <c r="AF227" s="63">
        <f t="shared" si="36"/>
        <v>3.4482758620689655E-2</v>
      </c>
      <c r="AG227" s="63">
        <f t="shared" si="37"/>
        <v>0.18569533817705186</v>
      </c>
      <c r="AH227" s="32">
        <f t="shared" si="38"/>
        <v>0.18569533817705186</v>
      </c>
      <c r="AI227" s="24">
        <f t="shared" si="39"/>
        <v>1</v>
      </c>
      <c r="AJ227" s="63"/>
      <c r="AK227" s="63"/>
      <c r="AL227" s="73">
        <v>0</v>
      </c>
      <c r="AM227" s="73">
        <v>0</v>
      </c>
      <c r="AN227" s="73">
        <v>0</v>
      </c>
      <c r="AO227" s="73">
        <v>0</v>
      </c>
      <c r="AP227" s="73">
        <v>0</v>
      </c>
      <c r="AQ227" s="73">
        <v>0</v>
      </c>
      <c r="AR227" s="73">
        <v>0</v>
      </c>
      <c r="AS227" s="73">
        <v>0</v>
      </c>
      <c r="AT227" s="73">
        <v>0</v>
      </c>
      <c r="AU227" s="73">
        <v>0</v>
      </c>
      <c r="AV227" s="73">
        <v>0</v>
      </c>
      <c r="AW227" s="73">
        <v>0</v>
      </c>
      <c r="AX227" s="73">
        <v>0</v>
      </c>
      <c r="AY227" s="73">
        <v>0</v>
      </c>
      <c r="AZ227" s="73">
        <v>0</v>
      </c>
      <c r="BA227" s="73">
        <v>0</v>
      </c>
      <c r="BB227" s="73">
        <v>0</v>
      </c>
      <c r="BC227" s="73">
        <v>0</v>
      </c>
      <c r="BD227" s="63">
        <f t="shared" si="40"/>
        <v>0</v>
      </c>
      <c r="BE227" s="63">
        <f t="shared" si="41"/>
        <v>0</v>
      </c>
      <c r="BF227" s="32">
        <v>0</v>
      </c>
      <c r="BG227" s="24">
        <f t="shared" si="42"/>
        <v>0</v>
      </c>
      <c r="BH227" s="63"/>
      <c r="BI227" s="63"/>
      <c r="BJ227" s="73">
        <v>0</v>
      </c>
      <c r="BK227" s="73">
        <v>0</v>
      </c>
      <c r="BL227" s="73">
        <v>0</v>
      </c>
      <c r="BM227" s="73">
        <v>0</v>
      </c>
      <c r="BN227" s="73">
        <v>0</v>
      </c>
      <c r="BO227" s="73">
        <v>0</v>
      </c>
      <c r="BP227" s="73">
        <v>0</v>
      </c>
      <c r="BQ227" s="73">
        <v>0</v>
      </c>
      <c r="BR227" s="73">
        <v>0</v>
      </c>
      <c r="BS227" s="73">
        <v>0</v>
      </c>
      <c r="BT227" s="73">
        <v>0</v>
      </c>
      <c r="BU227" s="73">
        <v>0</v>
      </c>
      <c r="BV227" s="73">
        <v>0</v>
      </c>
      <c r="BW227" s="73">
        <v>0</v>
      </c>
      <c r="BX227" s="63">
        <f t="shared" si="43"/>
        <v>0</v>
      </c>
      <c r="BY227" s="63">
        <f t="shared" si="44"/>
        <v>0</v>
      </c>
      <c r="BZ227" s="32">
        <v>0</v>
      </c>
      <c r="CA227" s="24">
        <f t="shared" si="45"/>
        <v>0</v>
      </c>
    </row>
    <row r="228" spans="1:79" x14ac:dyDescent="0.25">
      <c r="A228" s="28" t="s">
        <v>67</v>
      </c>
      <c r="B228" s="28" t="s">
        <v>430</v>
      </c>
      <c r="C228" s="73">
        <v>0</v>
      </c>
      <c r="D228" s="73">
        <v>0</v>
      </c>
      <c r="E228" s="73">
        <v>0</v>
      </c>
      <c r="F228" s="73">
        <v>0</v>
      </c>
      <c r="G228" s="73">
        <v>0</v>
      </c>
      <c r="H228" s="73">
        <v>0</v>
      </c>
      <c r="I228" s="73">
        <v>0</v>
      </c>
      <c r="J228" s="73">
        <v>0</v>
      </c>
      <c r="K228" s="73">
        <v>0</v>
      </c>
      <c r="L228" s="73">
        <v>0</v>
      </c>
      <c r="M228" s="73">
        <v>0</v>
      </c>
      <c r="N228" s="73">
        <v>0</v>
      </c>
      <c r="O228" s="73">
        <v>0</v>
      </c>
      <c r="P228" s="73">
        <v>0</v>
      </c>
      <c r="Q228" s="73">
        <v>0</v>
      </c>
      <c r="R228" s="73">
        <v>0</v>
      </c>
      <c r="S228" s="73">
        <v>0</v>
      </c>
      <c r="T228" s="73">
        <v>0</v>
      </c>
      <c r="U228" s="73">
        <v>0</v>
      </c>
      <c r="V228" s="73">
        <v>0</v>
      </c>
      <c r="W228" s="73">
        <v>0</v>
      </c>
      <c r="X228" s="73">
        <v>0</v>
      </c>
      <c r="Y228" s="73">
        <v>0</v>
      </c>
      <c r="Z228" s="73">
        <v>0</v>
      </c>
      <c r="AA228" s="73">
        <v>1</v>
      </c>
      <c r="AB228" s="73">
        <v>0</v>
      </c>
      <c r="AC228" s="73">
        <v>1</v>
      </c>
      <c r="AD228" s="73">
        <v>0</v>
      </c>
      <c r="AE228" s="73">
        <v>0</v>
      </c>
      <c r="AF228" s="63">
        <f t="shared" si="36"/>
        <v>6.8965517241379309E-2</v>
      </c>
      <c r="AG228" s="63">
        <f t="shared" si="37"/>
        <v>0.25788071477756375</v>
      </c>
      <c r="AH228" s="32">
        <f t="shared" si="38"/>
        <v>0.18234920215644923</v>
      </c>
      <c r="AI228" s="24">
        <f t="shared" si="39"/>
        <v>2</v>
      </c>
      <c r="AJ228" s="63"/>
      <c r="AK228" s="63"/>
      <c r="AL228" s="73">
        <v>0</v>
      </c>
      <c r="AM228" s="73">
        <v>0</v>
      </c>
      <c r="AN228" s="73">
        <v>1</v>
      </c>
      <c r="AO228" s="73">
        <v>1</v>
      </c>
      <c r="AP228" s="73">
        <v>0</v>
      </c>
      <c r="AQ228" s="73">
        <v>0</v>
      </c>
      <c r="AR228" s="73">
        <v>0</v>
      </c>
      <c r="AS228" s="73">
        <v>0</v>
      </c>
      <c r="AT228" s="73">
        <v>0</v>
      </c>
      <c r="AU228" s="73">
        <v>1</v>
      </c>
      <c r="AV228" s="73">
        <v>0</v>
      </c>
      <c r="AW228" s="73">
        <v>0</v>
      </c>
      <c r="AX228" s="73">
        <v>0</v>
      </c>
      <c r="AY228" s="73">
        <v>0</v>
      </c>
      <c r="AZ228" s="73">
        <v>0</v>
      </c>
      <c r="BA228" s="73">
        <v>1</v>
      </c>
      <c r="BB228" s="73">
        <v>0</v>
      </c>
      <c r="BC228" s="73">
        <v>0</v>
      </c>
      <c r="BD228" s="63">
        <f t="shared" si="40"/>
        <v>0.22222222222222221</v>
      </c>
      <c r="BE228" s="63">
        <f t="shared" si="41"/>
        <v>0.42779263194649864</v>
      </c>
      <c r="BF228" s="32">
        <f t="shared" si="46"/>
        <v>0.21389631597324932</v>
      </c>
      <c r="BG228" s="24">
        <f t="shared" si="42"/>
        <v>4</v>
      </c>
      <c r="BH228" s="63"/>
      <c r="BI228" s="63"/>
      <c r="BJ228" s="73">
        <v>0</v>
      </c>
      <c r="BK228" s="73">
        <v>0</v>
      </c>
      <c r="BL228" s="73">
        <v>1</v>
      </c>
      <c r="BM228" s="73">
        <v>0</v>
      </c>
      <c r="BN228" s="73">
        <v>0</v>
      </c>
      <c r="BO228" s="73">
        <v>0</v>
      </c>
      <c r="BP228" s="73">
        <v>0</v>
      </c>
      <c r="BQ228" s="73">
        <v>0</v>
      </c>
      <c r="BR228" s="73">
        <v>0</v>
      </c>
      <c r="BS228" s="73">
        <v>0</v>
      </c>
      <c r="BT228" s="73">
        <v>0</v>
      </c>
      <c r="BU228" s="73">
        <v>0</v>
      </c>
      <c r="BV228" s="73">
        <v>0</v>
      </c>
      <c r="BW228" s="73">
        <v>0</v>
      </c>
      <c r="BX228" s="63">
        <f t="shared" si="43"/>
        <v>0.29125596926451741</v>
      </c>
      <c r="BY228" s="63">
        <f t="shared" si="44"/>
        <v>0.8083156708174164</v>
      </c>
      <c r="BZ228" s="32">
        <f t="shared" si="47"/>
        <v>0.30551460654560475</v>
      </c>
      <c r="CA228" s="24">
        <f t="shared" si="45"/>
        <v>7</v>
      </c>
    </row>
    <row r="229" spans="1:79" x14ac:dyDescent="0.25">
      <c r="A229" s="28" t="s">
        <v>67</v>
      </c>
      <c r="B229" s="28" t="s">
        <v>431</v>
      </c>
      <c r="C229" s="73">
        <v>0</v>
      </c>
      <c r="D229" s="73">
        <v>0</v>
      </c>
      <c r="E229" s="73">
        <v>0</v>
      </c>
      <c r="F229" s="73">
        <v>0</v>
      </c>
      <c r="G229" s="73">
        <v>0</v>
      </c>
      <c r="H229" s="73">
        <v>1</v>
      </c>
      <c r="I229" s="73">
        <v>0</v>
      </c>
      <c r="J229" s="73">
        <v>0</v>
      </c>
      <c r="K229" s="73">
        <v>0</v>
      </c>
      <c r="L229" s="73">
        <v>0</v>
      </c>
      <c r="M229" s="73">
        <v>0</v>
      </c>
      <c r="N229" s="73">
        <v>0</v>
      </c>
      <c r="O229" s="73">
        <v>0</v>
      </c>
      <c r="P229" s="73">
        <v>0</v>
      </c>
      <c r="Q229" s="73">
        <v>0</v>
      </c>
      <c r="R229" s="73">
        <v>0</v>
      </c>
      <c r="S229" s="73">
        <v>0</v>
      </c>
      <c r="T229" s="73">
        <v>0</v>
      </c>
      <c r="U229" s="73">
        <v>0</v>
      </c>
      <c r="V229" s="73">
        <v>0</v>
      </c>
      <c r="W229" s="73">
        <v>0</v>
      </c>
      <c r="X229" s="73">
        <v>0</v>
      </c>
      <c r="Y229" s="73">
        <v>0</v>
      </c>
      <c r="Z229" s="73">
        <v>0</v>
      </c>
      <c r="AA229" s="73">
        <v>1</v>
      </c>
      <c r="AB229" s="73">
        <v>0</v>
      </c>
      <c r="AC229" s="73">
        <v>1</v>
      </c>
      <c r="AD229" s="73">
        <v>0</v>
      </c>
      <c r="AE229" s="73">
        <v>0</v>
      </c>
      <c r="AF229" s="63">
        <f t="shared" si="36"/>
        <v>0.10344827586206896</v>
      </c>
      <c r="AG229" s="63">
        <f t="shared" si="37"/>
        <v>0.30993404669460345</v>
      </c>
      <c r="AH229" s="32">
        <f t="shared" si="38"/>
        <v>0.17894050529015934</v>
      </c>
      <c r="AI229" s="24">
        <f t="shared" si="39"/>
        <v>3</v>
      </c>
      <c r="AJ229" s="63"/>
      <c r="AK229" s="63"/>
      <c r="AL229" s="73">
        <v>0</v>
      </c>
      <c r="AM229" s="73">
        <v>0</v>
      </c>
      <c r="AN229" s="73">
        <v>0</v>
      </c>
      <c r="AO229" s="73">
        <v>0</v>
      </c>
      <c r="AP229" s="73">
        <v>0</v>
      </c>
      <c r="AQ229" s="73">
        <v>0</v>
      </c>
      <c r="AR229" s="73">
        <v>0</v>
      </c>
      <c r="AS229" s="73">
        <v>0</v>
      </c>
      <c r="AT229" s="73">
        <v>0</v>
      </c>
      <c r="AU229" s="73">
        <v>0</v>
      </c>
      <c r="AV229" s="73">
        <v>0</v>
      </c>
      <c r="AW229" s="73">
        <v>0</v>
      </c>
      <c r="AX229" s="73">
        <v>0</v>
      </c>
      <c r="AY229" s="73">
        <v>0</v>
      </c>
      <c r="AZ229" s="73">
        <v>0</v>
      </c>
      <c r="BA229" s="73">
        <v>0</v>
      </c>
      <c r="BB229" s="73">
        <v>0</v>
      </c>
      <c r="BC229" s="73">
        <v>0</v>
      </c>
      <c r="BD229" s="63">
        <f t="shared" si="40"/>
        <v>0</v>
      </c>
      <c r="BE229" s="63">
        <f t="shared" si="41"/>
        <v>0</v>
      </c>
      <c r="BF229" s="32">
        <v>0</v>
      </c>
      <c r="BG229" s="24">
        <f t="shared" si="42"/>
        <v>0</v>
      </c>
      <c r="BH229" s="63"/>
      <c r="BI229" s="63"/>
      <c r="BJ229" s="73">
        <v>0</v>
      </c>
      <c r="BK229" s="73">
        <v>0</v>
      </c>
      <c r="BL229" s="73">
        <v>0</v>
      </c>
      <c r="BM229" s="73">
        <v>0</v>
      </c>
      <c r="BN229" s="73">
        <v>0</v>
      </c>
      <c r="BO229" s="73">
        <v>0</v>
      </c>
      <c r="BP229" s="73">
        <v>0</v>
      </c>
      <c r="BQ229" s="73">
        <v>0</v>
      </c>
      <c r="BR229" s="73">
        <v>0</v>
      </c>
      <c r="BS229" s="73">
        <v>0</v>
      </c>
      <c r="BT229" s="73">
        <v>0</v>
      </c>
      <c r="BU229" s="73">
        <v>0</v>
      </c>
      <c r="BV229" s="73">
        <v>0</v>
      </c>
      <c r="BW229" s="73">
        <v>0</v>
      </c>
      <c r="BX229" s="63">
        <f t="shared" si="43"/>
        <v>0</v>
      </c>
      <c r="BY229" s="63">
        <f t="shared" si="44"/>
        <v>0</v>
      </c>
      <c r="BZ229" s="32">
        <v>0</v>
      </c>
      <c r="CA229" s="24">
        <f t="shared" si="45"/>
        <v>0</v>
      </c>
    </row>
    <row r="230" spans="1:79" x14ac:dyDescent="0.25">
      <c r="A230" s="29" t="s">
        <v>68</v>
      </c>
      <c r="B230" s="29" t="s">
        <v>432</v>
      </c>
      <c r="C230" s="75">
        <v>1</v>
      </c>
      <c r="D230" s="75">
        <v>0</v>
      </c>
      <c r="E230" s="75">
        <v>0</v>
      </c>
      <c r="F230" s="75">
        <v>1</v>
      </c>
      <c r="G230" s="75">
        <v>0</v>
      </c>
      <c r="H230" s="75">
        <v>0</v>
      </c>
      <c r="I230" s="75">
        <v>1</v>
      </c>
      <c r="J230" s="75">
        <v>0</v>
      </c>
      <c r="K230" s="75">
        <v>0</v>
      </c>
      <c r="L230" s="75">
        <v>0</v>
      </c>
      <c r="M230" s="75">
        <v>0</v>
      </c>
      <c r="N230" s="75">
        <v>0</v>
      </c>
      <c r="O230" s="75">
        <v>0</v>
      </c>
      <c r="P230" s="75">
        <v>0</v>
      </c>
      <c r="Q230" s="75">
        <v>0</v>
      </c>
      <c r="R230" s="75">
        <v>0</v>
      </c>
      <c r="S230" s="75">
        <v>0</v>
      </c>
      <c r="T230" s="75">
        <v>0</v>
      </c>
      <c r="U230" s="75">
        <v>0</v>
      </c>
      <c r="V230" s="75">
        <v>0</v>
      </c>
      <c r="W230" s="75">
        <v>0</v>
      </c>
      <c r="X230" s="75">
        <v>0</v>
      </c>
      <c r="Y230" s="75">
        <v>0</v>
      </c>
      <c r="Z230" s="75">
        <v>0</v>
      </c>
      <c r="AA230" s="75">
        <v>0</v>
      </c>
      <c r="AB230" s="75">
        <v>0</v>
      </c>
      <c r="AC230" s="75">
        <v>0</v>
      </c>
      <c r="AD230" s="75">
        <v>0</v>
      </c>
      <c r="AE230" s="75">
        <v>0</v>
      </c>
      <c r="AF230" s="63">
        <f t="shared" si="36"/>
        <v>0.10344827586206896</v>
      </c>
      <c r="AG230" s="63">
        <f t="shared" si="37"/>
        <v>0.30993404669460345</v>
      </c>
      <c r="AH230" s="32">
        <f t="shared" si="38"/>
        <v>0.17894050529015934</v>
      </c>
      <c r="AI230" s="24">
        <f t="shared" si="39"/>
        <v>3</v>
      </c>
      <c r="AJ230" s="63"/>
      <c r="AK230" s="63"/>
      <c r="AL230" s="75">
        <v>0</v>
      </c>
      <c r="AM230" s="75">
        <v>1</v>
      </c>
      <c r="AN230" s="75">
        <v>0</v>
      </c>
      <c r="AO230" s="75">
        <v>0</v>
      </c>
      <c r="AP230" s="75">
        <v>0</v>
      </c>
      <c r="AQ230" s="75">
        <v>0</v>
      </c>
      <c r="AR230" s="75">
        <v>1</v>
      </c>
      <c r="AS230" s="75">
        <v>0</v>
      </c>
      <c r="AT230" s="75">
        <v>0</v>
      </c>
      <c r="AU230" s="75">
        <v>0</v>
      </c>
      <c r="AV230" s="75">
        <v>0</v>
      </c>
      <c r="AW230" s="75">
        <v>0</v>
      </c>
      <c r="AX230" s="75">
        <v>0</v>
      </c>
      <c r="AY230" s="75">
        <v>0</v>
      </c>
      <c r="AZ230" s="75">
        <v>0</v>
      </c>
      <c r="BA230" s="75">
        <v>0</v>
      </c>
      <c r="BB230" s="75">
        <v>0</v>
      </c>
      <c r="BC230" s="75">
        <v>0</v>
      </c>
      <c r="BD230" s="63">
        <f t="shared" si="40"/>
        <v>0.1111111111111111</v>
      </c>
      <c r="BE230" s="63">
        <f t="shared" si="41"/>
        <v>0.32338083338177726</v>
      </c>
      <c r="BF230" s="32">
        <f t="shared" si="46"/>
        <v>0.22866478019001174</v>
      </c>
      <c r="BG230" s="24">
        <f t="shared" si="42"/>
        <v>2</v>
      </c>
      <c r="BH230" s="63"/>
      <c r="BI230" s="63"/>
      <c r="BJ230" s="75">
        <v>0</v>
      </c>
      <c r="BK230" s="75">
        <v>0</v>
      </c>
      <c r="BL230" s="75">
        <v>0</v>
      </c>
      <c r="BM230" s="75">
        <v>0</v>
      </c>
      <c r="BN230" s="75">
        <v>0</v>
      </c>
      <c r="BO230" s="75">
        <v>0</v>
      </c>
      <c r="BP230" s="75">
        <v>0</v>
      </c>
      <c r="BQ230" s="75">
        <v>0</v>
      </c>
      <c r="BR230" s="75">
        <v>0</v>
      </c>
      <c r="BS230" s="75">
        <v>0</v>
      </c>
      <c r="BT230" s="75">
        <v>0</v>
      </c>
      <c r="BU230" s="75">
        <v>0</v>
      </c>
      <c r="BV230" s="75">
        <v>0</v>
      </c>
      <c r="BW230" s="75">
        <v>0</v>
      </c>
      <c r="BX230" s="63">
        <f t="shared" si="43"/>
        <v>9.8635434247514822E-2</v>
      </c>
      <c r="BY230" s="63">
        <f t="shared" si="44"/>
        <v>0.38762227867732757</v>
      </c>
      <c r="BZ230" s="32">
        <f t="shared" si="47"/>
        <v>0.19381113933866378</v>
      </c>
      <c r="CA230" s="24">
        <f t="shared" si="45"/>
        <v>4</v>
      </c>
    </row>
    <row r="231" spans="1:79" x14ac:dyDescent="0.25">
      <c r="A231" s="29" t="s">
        <v>68</v>
      </c>
      <c r="B231" s="29" t="s">
        <v>433</v>
      </c>
      <c r="C231" s="75">
        <v>0</v>
      </c>
      <c r="D231" s="75">
        <v>1</v>
      </c>
      <c r="E231" s="75">
        <v>1</v>
      </c>
      <c r="F231" s="75">
        <v>0</v>
      </c>
      <c r="G231" s="75">
        <v>1</v>
      </c>
      <c r="H231" s="75">
        <v>0</v>
      </c>
      <c r="I231" s="75">
        <v>1</v>
      </c>
      <c r="J231" s="75">
        <v>0</v>
      </c>
      <c r="K231" s="75">
        <v>0</v>
      </c>
      <c r="L231" s="75">
        <v>0</v>
      </c>
      <c r="M231" s="75">
        <v>0</v>
      </c>
      <c r="N231" s="75">
        <v>0</v>
      </c>
      <c r="O231" s="75">
        <v>0</v>
      </c>
      <c r="P231" s="75">
        <v>0</v>
      </c>
      <c r="Q231" s="75">
        <v>0</v>
      </c>
      <c r="R231" s="75">
        <v>0</v>
      </c>
      <c r="S231" s="75">
        <v>0</v>
      </c>
      <c r="T231" s="75">
        <v>0</v>
      </c>
      <c r="U231" s="75">
        <v>0</v>
      </c>
      <c r="V231" s="75">
        <v>0</v>
      </c>
      <c r="W231" s="75">
        <v>0</v>
      </c>
      <c r="X231" s="75">
        <v>0</v>
      </c>
      <c r="Y231" s="75">
        <v>0</v>
      </c>
      <c r="Z231" s="75">
        <v>0</v>
      </c>
      <c r="AA231" s="75">
        <v>0</v>
      </c>
      <c r="AB231" s="75">
        <v>0</v>
      </c>
      <c r="AC231" s="75">
        <v>0</v>
      </c>
      <c r="AD231" s="75">
        <v>0</v>
      </c>
      <c r="AE231" s="75">
        <v>0</v>
      </c>
      <c r="AF231" s="63">
        <f t="shared" si="36"/>
        <v>0.13793103448275862</v>
      </c>
      <c r="AG231" s="63">
        <f t="shared" si="37"/>
        <v>0.35093120317179821</v>
      </c>
      <c r="AH231" s="32">
        <f t="shared" si="38"/>
        <v>0.17546560158589911</v>
      </c>
      <c r="AI231" s="24">
        <f t="shared" si="39"/>
        <v>4</v>
      </c>
      <c r="AJ231" s="63"/>
      <c r="AK231" s="63"/>
      <c r="AL231" s="75">
        <v>0</v>
      </c>
      <c r="AM231" s="75">
        <v>1</v>
      </c>
      <c r="AN231" s="75">
        <v>0</v>
      </c>
      <c r="AO231" s="75">
        <v>0</v>
      </c>
      <c r="AP231" s="75">
        <v>0</v>
      </c>
      <c r="AQ231" s="75">
        <v>0</v>
      </c>
      <c r="AR231" s="75">
        <v>1</v>
      </c>
      <c r="AS231" s="75">
        <v>0</v>
      </c>
      <c r="AT231" s="75">
        <v>0</v>
      </c>
      <c r="AU231" s="75">
        <v>0</v>
      </c>
      <c r="AV231" s="75">
        <v>0</v>
      </c>
      <c r="AW231" s="75">
        <v>0</v>
      </c>
      <c r="AX231" s="75">
        <v>0</v>
      </c>
      <c r="AY231" s="75">
        <v>0</v>
      </c>
      <c r="AZ231" s="75">
        <v>0</v>
      </c>
      <c r="BA231" s="75">
        <v>0</v>
      </c>
      <c r="BB231" s="75">
        <v>0</v>
      </c>
      <c r="BC231" s="75">
        <v>0</v>
      </c>
      <c r="BD231" s="63">
        <f t="shared" si="40"/>
        <v>0.1111111111111111</v>
      </c>
      <c r="BE231" s="63">
        <f t="shared" si="41"/>
        <v>0.32338083338177726</v>
      </c>
      <c r="BF231" s="32">
        <f t="shared" si="46"/>
        <v>0.22866478019001174</v>
      </c>
      <c r="BG231" s="24">
        <f t="shared" si="42"/>
        <v>2</v>
      </c>
      <c r="BH231" s="63"/>
      <c r="BI231" s="63"/>
      <c r="BJ231" s="75">
        <v>0</v>
      </c>
      <c r="BK231" s="75">
        <v>0</v>
      </c>
      <c r="BL231" s="75">
        <v>0</v>
      </c>
      <c r="BM231" s="75">
        <v>0</v>
      </c>
      <c r="BN231" s="75">
        <v>0</v>
      </c>
      <c r="BO231" s="75">
        <v>0</v>
      </c>
      <c r="BP231" s="75">
        <v>0</v>
      </c>
      <c r="BQ231" s="75">
        <v>0</v>
      </c>
      <c r="BR231" s="75">
        <v>0</v>
      </c>
      <c r="BS231" s="75">
        <v>0</v>
      </c>
      <c r="BT231" s="75">
        <v>0</v>
      </c>
      <c r="BU231" s="75">
        <v>0</v>
      </c>
      <c r="BV231" s="75">
        <v>0</v>
      </c>
      <c r="BW231" s="75">
        <v>0</v>
      </c>
      <c r="BX231" s="63">
        <f t="shared" si="43"/>
        <v>9.8635434247514822E-2</v>
      </c>
      <c r="BY231" s="63">
        <f t="shared" si="44"/>
        <v>0.38762227867732757</v>
      </c>
      <c r="BZ231" s="32">
        <f t="shared" si="47"/>
        <v>0.19381113933866378</v>
      </c>
      <c r="CA231" s="24">
        <f t="shared" si="45"/>
        <v>4</v>
      </c>
    </row>
    <row r="232" spans="1:79" x14ac:dyDescent="0.25">
      <c r="A232" s="29" t="s">
        <v>68</v>
      </c>
      <c r="B232" s="29" t="s">
        <v>434</v>
      </c>
      <c r="C232" s="75">
        <v>0</v>
      </c>
      <c r="D232" s="75">
        <v>1</v>
      </c>
      <c r="E232" s="75">
        <v>0</v>
      </c>
      <c r="F232" s="75">
        <v>0</v>
      </c>
      <c r="G232" s="75">
        <v>0</v>
      </c>
      <c r="H232" s="75">
        <v>0</v>
      </c>
      <c r="I232" s="75">
        <v>0</v>
      </c>
      <c r="J232" s="75">
        <v>0</v>
      </c>
      <c r="K232" s="75">
        <v>0</v>
      </c>
      <c r="L232" s="75">
        <v>0</v>
      </c>
      <c r="M232" s="75">
        <v>0</v>
      </c>
      <c r="N232" s="75">
        <v>0</v>
      </c>
      <c r="O232" s="75">
        <v>0</v>
      </c>
      <c r="P232" s="75">
        <v>0</v>
      </c>
      <c r="Q232" s="75">
        <v>0</v>
      </c>
      <c r="R232" s="75">
        <v>0</v>
      </c>
      <c r="S232" s="75">
        <v>0</v>
      </c>
      <c r="T232" s="75">
        <v>0</v>
      </c>
      <c r="U232" s="75">
        <v>0</v>
      </c>
      <c r="V232" s="75">
        <v>0</v>
      </c>
      <c r="W232" s="75">
        <v>0</v>
      </c>
      <c r="X232" s="75">
        <v>0</v>
      </c>
      <c r="Y232" s="75">
        <v>0</v>
      </c>
      <c r="Z232" s="75">
        <v>0</v>
      </c>
      <c r="AA232" s="75">
        <v>0</v>
      </c>
      <c r="AB232" s="75">
        <v>0</v>
      </c>
      <c r="AC232" s="75">
        <v>0</v>
      </c>
      <c r="AD232" s="75">
        <v>0</v>
      </c>
      <c r="AE232" s="75">
        <v>0</v>
      </c>
      <c r="AF232" s="63">
        <f t="shared" si="36"/>
        <v>3.4482758620689655E-2</v>
      </c>
      <c r="AG232" s="63">
        <f t="shared" si="37"/>
        <v>0.18569533817705186</v>
      </c>
      <c r="AH232" s="32">
        <f t="shared" si="38"/>
        <v>0.18569533817705186</v>
      </c>
      <c r="AI232" s="24">
        <f t="shared" si="39"/>
        <v>1</v>
      </c>
      <c r="AJ232" s="63"/>
      <c r="AK232" s="63"/>
      <c r="AL232" s="75">
        <v>0</v>
      </c>
      <c r="AM232" s="75">
        <v>0</v>
      </c>
      <c r="AN232" s="75">
        <v>0</v>
      </c>
      <c r="AO232" s="75">
        <v>0</v>
      </c>
      <c r="AP232" s="75">
        <v>0</v>
      </c>
      <c r="AQ232" s="75">
        <v>0</v>
      </c>
      <c r="AR232" s="75">
        <v>0</v>
      </c>
      <c r="AS232" s="75">
        <v>0</v>
      </c>
      <c r="AT232" s="75">
        <v>0</v>
      </c>
      <c r="AU232" s="75">
        <v>0</v>
      </c>
      <c r="AV232" s="75">
        <v>0</v>
      </c>
      <c r="AW232" s="75">
        <v>0</v>
      </c>
      <c r="AX232" s="75">
        <v>0</v>
      </c>
      <c r="AY232" s="75">
        <v>0</v>
      </c>
      <c r="AZ232" s="75">
        <v>0</v>
      </c>
      <c r="BA232" s="75">
        <v>0</v>
      </c>
      <c r="BB232" s="75">
        <v>0</v>
      </c>
      <c r="BC232" s="75">
        <v>0</v>
      </c>
      <c r="BD232" s="63">
        <f t="shared" si="40"/>
        <v>0</v>
      </c>
      <c r="BE232" s="63">
        <f t="shared" si="41"/>
        <v>0</v>
      </c>
      <c r="BF232" s="32">
        <v>0</v>
      </c>
      <c r="BG232" s="24">
        <f t="shared" si="42"/>
        <v>0</v>
      </c>
      <c r="BH232" s="63"/>
      <c r="BI232" s="63"/>
      <c r="BJ232" s="75">
        <v>0</v>
      </c>
      <c r="BK232" s="75">
        <v>0</v>
      </c>
      <c r="BL232" s="75">
        <v>0</v>
      </c>
      <c r="BM232" s="75">
        <v>0</v>
      </c>
      <c r="BN232" s="75">
        <v>0</v>
      </c>
      <c r="BO232" s="75">
        <v>0</v>
      </c>
      <c r="BP232" s="75">
        <v>0</v>
      </c>
      <c r="BQ232" s="75">
        <v>0</v>
      </c>
      <c r="BR232" s="75">
        <v>0</v>
      </c>
      <c r="BS232" s="75">
        <v>0</v>
      </c>
      <c r="BT232" s="75">
        <v>0</v>
      </c>
      <c r="BU232" s="75">
        <v>0</v>
      </c>
      <c r="BV232" s="75">
        <v>0</v>
      </c>
      <c r="BW232" s="75">
        <v>0</v>
      </c>
      <c r="BX232" s="63">
        <f t="shared" si="43"/>
        <v>0</v>
      </c>
      <c r="BY232" s="63">
        <f t="shared" si="44"/>
        <v>0</v>
      </c>
      <c r="BZ232" s="32">
        <v>0</v>
      </c>
      <c r="CA232" s="24">
        <f t="shared" si="45"/>
        <v>0</v>
      </c>
    </row>
    <row r="233" spans="1:79" ht="19.5" x14ac:dyDescent="0.3">
      <c r="A233" s="34" t="s">
        <v>58</v>
      </c>
      <c r="B233" s="1" t="s">
        <v>435</v>
      </c>
      <c r="C233" s="4">
        <v>0</v>
      </c>
      <c r="D233" s="4">
        <v>0</v>
      </c>
      <c r="E233" s="4">
        <v>0</v>
      </c>
      <c r="F233" s="4">
        <v>0</v>
      </c>
      <c r="G233" s="4">
        <v>0</v>
      </c>
      <c r="H233" s="4">
        <v>0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S233" s="4">
        <v>0</v>
      </c>
      <c r="T233" s="4">
        <v>0</v>
      </c>
      <c r="U233" s="4">
        <v>0</v>
      </c>
      <c r="V233" s="4">
        <v>0</v>
      </c>
      <c r="W233" s="76">
        <v>0</v>
      </c>
      <c r="X233" s="76">
        <v>0</v>
      </c>
      <c r="Y233" s="76">
        <v>0</v>
      </c>
      <c r="Z233" s="76">
        <v>0</v>
      </c>
      <c r="AA233" s="76">
        <v>0</v>
      </c>
      <c r="AB233" s="76">
        <v>0</v>
      </c>
      <c r="AC233" s="76">
        <v>0</v>
      </c>
      <c r="AD233" s="76">
        <v>0</v>
      </c>
      <c r="AE233" s="76">
        <v>0</v>
      </c>
      <c r="AF233" s="63">
        <f t="shared" si="36"/>
        <v>0</v>
      </c>
      <c r="AG233" s="63">
        <f t="shared" si="37"/>
        <v>0</v>
      </c>
      <c r="AH233" s="32">
        <v>0</v>
      </c>
      <c r="AI233" s="24">
        <f t="shared" si="39"/>
        <v>0</v>
      </c>
      <c r="AJ233" s="77"/>
      <c r="AK233" s="77"/>
      <c r="AL233" s="78">
        <v>0</v>
      </c>
      <c r="AM233" s="78">
        <v>0</v>
      </c>
      <c r="AN233" s="78">
        <v>0</v>
      </c>
      <c r="AO233" s="78">
        <v>0</v>
      </c>
      <c r="AP233" s="78">
        <v>0</v>
      </c>
      <c r="AQ233" s="78">
        <v>0</v>
      </c>
      <c r="AR233" s="78">
        <v>0</v>
      </c>
      <c r="AS233" s="78">
        <v>0</v>
      </c>
      <c r="AT233" s="78">
        <v>0</v>
      </c>
      <c r="AU233" s="78">
        <v>0</v>
      </c>
      <c r="AV233" s="78">
        <v>0</v>
      </c>
      <c r="AW233" s="78">
        <v>0</v>
      </c>
      <c r="AX233" s="78">
        <v>0</v>
      </c>
      <c r="AY233" s="78">
        <v>0</v>
      </c>
      <c r="AZ233" s="78">
        <v>0</v>
      </c>
      <c r="BA233" s="78">
        <v>0</v>
      </c>
      <c r="BB233" s="78">
        <v>0</v>
      </c>
      <c r="BC233" s="78">
        <v>2</v>
      </c>
      <c r="BD233" s="63">
        <f t="shared" si="40"/>
        <v>0.1111111111111111</v>
      </c>
      <c r="BE233" s="63">
        <f t="shared" si="41"/>
        <v>0.47140452079103168</v>
      </c>
      <c r="BF233" s="32">
        <f t="shared" si="46"/>
        <v>0.47140452079103168</v>
      </c>
      <c r="BG233" s="24">
        <f t="shared" si="42"/>
        <v>1</v>
      </c>
      <c r="BH233" s="63"/>
      <c r="BI233" s="63"/>
      <c r="BJ233" s="78">
        <v>0</v>
      </c>
      <c r="BK233" s="78">
        <v>0</v>
      </c>
      <c r="BL233" s="78">
        <v>0</v>
      </c>
      <c r="BM233" s="78">
        <v>0</v>
      </c>
      <c r="BN233" s="78">
        <v>0</v>
      </c>
      <c r="BO233" s="78">
        <v>0</v>
      </c>
      <c r="BP233" s="78">
        <v>0</v>
      </c>
      <c r="BQ233" s="78">
        <v>0</v>
      </c>
      <c r="BR233" s="78">
        <v>0</v>
      </c>
      <c r="BS233" s="78">
        <v>0</v>
      </c>
      <c r="BT233" s="78">
        <v>0</v>
      </c>
      <c r="BU233" s="78">
        <v>0</v>
      </c>
      <c r="BV233" s="78">
        <v>0</v>
      </c>
      <c r="BW233" s="78">
        <v>0</v>
      </c>
      <c r="BX233" s="63">
        <f t="shared" si="43"/>
        <v>0.15014519084048797</v>
      </c>
      <c r="BY233" s="63">
        <f t="shared" si="44"/>
        <v>0.43181697994897428</v>
      </c>
      <c r="BZ233" s="32">
        <f t="shared" si="47"/>
        <v>0.19311442420091401</v>
      </c>
      <c r="CA233" s="24">
        <f t="shared" si="45"/>
        <v>5</v>
      </c>
    </row>
    <row r="234" spans="1:79" ht="19.5" x14ac:dyDescent="0.3">
      <c r="A234" s="34" t="s">
        <v>58</v>
      </c>
      <c r="B234" s="1" t="s">
        <v>436</v>
      </c>
      <c r="C234" s="4">
        <v>0</v>
      </c>
      <c r="D234" s="4">
        <v>0</v>
      </c>
      <c r="E234" s="4">
        <v>0</v>
      </c>
      <c r="F234" s="4">
        <v>0</v>
      </c>
      <c r="G234" s="4">
        <v>0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4">
        <v>0</v>
      </c>
      <c r="U234" s="4">
        <v>0</v>
      </c>
      <c r="V234" s="4">
        <v>0</v>
      </c>
      <c r="W234" s="76">
        <v>0</v>
      </c>
      <c r="X234" s="76">
        <v>0</v>
      </c>
      <c r="Y234" s="76">
        <v>0</v>
      </c>
      <c r="Z234" s="76">
        <v>0</v>
      </c>
      <c r="AA234" s="76">
        <v>0</v>
      </c>
      <c r="AB234" s="76">
        <v>0</v>
      </c>
      <c r="AC234" s="76">
        <v>0</v>
      </c>
      <c r="AD234" s="76">
        <v>0</v>
      </c>
      <c r="AE234" s="76">
        <v>0</v>
      </c>
      <c r="AF234" s="63">
        <f t="shared" si="36"/>
        <v>0</v>
      </c>
      <c r="AG234" s="63">
        <f t="shared" si="37"/>
        <v>0</v>
      </c>
      <c r="AH234" s="32">
        <v>0</v>
      </c>
      <c r="AI234" s="24">
        <f t="shared" si="39"/>
        <v>0</v>
      </c>
      <c r="AJ234" s="77"/>
      <c r="AK234" s="77"/>
      <c r="AL234" s="78">
        <v>0</v>
      </c>
      <c r="AM234" s="78">
        <v>0</v>
      </c>
      <c r="AN234" s="78">
        <v>0</v>
      </c>
      <c r="AO234" s="78">
        <v>0</v>
      </c>
      <c r="AP234" s="78">
        <v>0</v>
      </c>
      <c r="AQ234" s="78">
        <v>0</v>
      </c>
      <c r="AR234" s="78">
        <v>0</v>
      </c>
      <c r="AS234" s="78">
        <v>0</v>
      </c>
      <c r="AT234" s="78">
        <v>0</v>
      </c>
      <c r="AU234" s="78">
        <v>0</v>
      </c>
      <c r="AV234" s="78">
        <v>0</v>
      </c>
      <c r="AW234" s="78">
        <v>0</v>
      </c>
      <c r="AX234" s="78">
        <v>0</v>
      </c>
      <c r="AY234" s="78">
        <v>0</v>
      </c>
      <c r="AZ234" s="78">
        <v>0</v>
      </c>
      <c r="BA234" s="78">
        <v>0</v>
      </c>
      <c r="BB234" s="78">
        <v>0</v>
      </c>
      <c r="BC234" s="78">
        <v>2</v>
      </c>
      <c r="BD234" s="63">
        <f t="shared" si="40"/>
        <v>0.1111111111111111</v>
      </c>
      <c r="BE234" s="63">
        <f t="shared" si="41"/>
        <v>0.47140452079103168</v>
      </c>
      <c r="BF234" s="32">
        <f t="shared" si="46"/>
        <v>0.47140452079103168</v>
      </c>
      <c r="BG234" s="24">
        <f t="shared" si="42"/>
        <v>1</v>
      </c>
      <c r="BH234" s="63"/>
      <c r="BI234" s="63"/>
      <c r="BJ234" s="78">
        <v>0</v>
      </c>
      <c r="BK234" s="78">
        <v>0</v>
      </c>
      <c r="BL234" s="78">
        <v>0</v>
      </c>
      <c r="BM234" s="78">
        <v>0</v>
      </c>
      <c r="BN234" s="78">
        <v>0</v>
      </c>
      <c r="BO234" s="78">
        <v>0</v>
      </c>
      <c r="BP234" s="78">
        <v>0</v>
      </c>
      <c r="BQ234" s="78">
        <v>0</v>
      </c>
      <c r="BR234" s="78">
        <v>0</v>
      </c>
      <c r="BS234" s="78">
        <v>0</v>
      </c>
      <c r="BT234" s="78">
        <v>0</v>
      </c>
      <c r="BU234" s="78">
        <v>0</v>
      </c>
      <c r="BV234" s="78">
        <v>0</v>
      </c>
      <c r="BW234" s="78">
        <v>0</v>
      </c>
      <c r="BX234" s="63">
        <f t="shared" si="43"/>
        <v>0.15014519084048797</v>
      </c>
      <c r="BY234" s="63">
        <f t="shared" si="44"/>
        <v>0.43181697994897428</v>
      </c>
      <c r="BZ234" s="32">
        <f t="shared" si="47"/>
        <v>0.19311442420091401</v>
      </c>
      <c r="CA234" s="24">
        <f t="shared" si="45"/>
        <v>5</v>
      </c>
    </row>
    <row r="235" spans="1:79" x14ac:dyDescent="0.25">
      <c r="A235" s="35" t="s">
        <v>69</v>
      </c>
      <c r="B235" s="14" t="s">
        <v>437</v>
      </c>
      <c r="C235" s="79">
        <v>0</v>
      </c>
      <c r="D235" s="79">
        <v>0</v>
      </c>
      <c r="E235" s="79">
        <v>1</v>
      </c>
      <c r="F235" s="79">
        <v>0</v>
      </c>
      <c r="G235" s="79">
        <v>0</v>
      </c>
      <c r="H235" s="79">
        <v>0</v>
      </c>
      <c r="I235" s="79">
        <v>0</v>
      </c>
      <c r="J235" s="79">
        <v>0</v>
      </c>
      <c r="K235" s="79">
        <v>0</v>
      </c>
      <c r="L235" s="79">
        <v>0</v>
      </c>
      <c r="M235" s="79">
        <v>0</v>
      </c>
      <c r="N235" s="79">
        <v>0</v>
      </c>
      <c r="O235" s="79">
        <v>0</v>
      </c>
      <c r="P235" s="79">
        <v>0</v>
      </c>
      <c r="Q235" s="79">
        <v>0</v>
      </c>
      <c r="R235" s="79">
        <v>0</v>
      </c>
      <c r="S235" s="79">
        <v>0</v>
      </c>
      <c r="T235" s="79">
        <v>0</v>
      </c>
      <c r="U235" s="79">
        <v>0</v>
      </c>
      <c r="V235" s="79">
        <v>0</v>
      </c>
      <c r="W235" s="79">
        <v>0</v>
      </c>
      <c r="X235" s="79">
        <v>0</v>
      </c>
      <c r="Y235" s="79">
        <v>0</v>
      </c>
      <c r="Z235" s="79">
        <v>0</v>
      </c>
      <c r="AA235" s="79">
        <v>0</v>
      </c>
      <c r="AB235" s="79">
        <v>0</v>
      </c>
      <c r="AC235" s="79">
        <v>0</v>
      </c>
      <c r="AD235" s="79">
        <v>0</v>
      </c>
      <c r="AE235" s="79">
        <v>0</v>
      </c>
      <c r="AF235" s="63">
        <f t="shared" si="36"/>
        <v>3.4482758620689655E-2</v>
      </c>
      <c r="AG235" s="63">
        <f t="shared" si="37"/>
        <v>0.18569533817705186</v>
      </c>
      <c r="AH235" s="32">
        <f t="shared" si="38"/>
        <v>0.18569533817705186</v>
      </c>
      <c r="AI235" s="24">
        <f t="shared" si="39"/>
        <v>1</v>
      </c>
      <c r="AJ235" s="63"/>
      <c r="AK235" s="63"/>
      <c r="AL235" s="79">
        <v>0</v>
      </c>
      <c r="AM235" s="79">
        <v>0</v>
      </c>
      <c r="AN235" s="79">
        <v>0</v>
      </c>
      <c r="AO235" s="79">
        <v>0</v>
      </c>
      <c r="AP235" s="79">
        <v>0</v>
      </c>
      <c r="AQ235" s="79">
        <v>0</v>
      </c>
      <c r="AR235" s="79">
        <v>0</v>
      </c>
      <c r="AS235" s="79">
        <v>0</v>
      </c>
      <c r="AT235" s="79">
        <v>0</v>
      </c>
      <c r="AU235" s="79">
        <v>2</v>
      </c>
      <c r="AV235" s="79">
        <v>0</v>
      </c>
      <c r="AW235" s="79">
        <v>0</v>
      </c>
      <c r="AX235" s="79">
        <v>0</v>
      </c>
      <c r="AY235" s="79">
        <v>0</v>
      </c>
      <c r="AZ235" s="79">
        <v>0</v>
      </c>
      <c r="BA235" s="79">
        <v>0</v>
      </c>
      <c r="BB235" s="79">
        <v>0</v>
      </c>
      <c r="BC235" s="79">
        <v>0</v>
      </c>
      <c r="BD235" s="63">
        <f t="shared" si="40"/>
        <v>0.1111111111111111</v>
      </c>
      <c r="BE235" s="63">
        <f t="shared" si="41"/>
        <v>0.47140452079103168</v>
      </c>
      <c r="BF235" s="32">
        <f t="shared" si="46"/>
        <v>0.47140452079103168</v>
      </c>
      <c r="BG235" s="24">
        <f t="shared" si="42"/>
        <v>1</v>
      </c>
      <c r="BH235" s="63"/>
      <c r="BI235" s="63"/>
      <c r="BJ235" s="79">
        <v>0</v>
      </c>
      <c r="BK235" s="79">
        <v>0</v>
      </c>
      <c r="BL235" s="79">
        <v>2</v>
      </c>
      <c r="BM235" s="79">
        <v>0</v>
      </c>
      <c r="BN235" s="79">
        <v>0</v>
      </c>
      <c r="BO235" s="79">
        <v>0</v>
      </c>
      <c r="BP235" s="79">
        <v>0</v>
      </c>
      <c r="BQ235" s="79">
        <v>0</v>
      </c>
      <c r="BR235" s="79">
        <v>0</v>
      </c>
      <c r="BS235" s="79">
        <v>0</v>
      </c>
      <c r="BT235" s="79">
        <v>0</v>
      </c>
      <c r="BU235" s="79">
        <v>0</v>
      </c>
      <c r="BV235" s="79">
        <v>0</v>
      </c>
      <c r="BW235" s="79">
        <v>0</v>
      </c>
      <c r="BX235" s="63">
        <f t="shared" si="43"/>
        <v>0.22421926491456204</v>
      </c>
      <c r="BY235" s="63">
        <f t="shared" si="44"/>
        <v>0.55813510209544703</v>
      </c>
      <c r="BZ235" s="32">
        <f t="shared" si="47"/>
        <v>0.22785770127833993</v>
      </c>
      <c r="CA235" s="24">
        <f t="shared" si="45"/>
        <v>6</v>
      </c>
    </row>
    <row r="236" spans="1:79" x14ac:dyDescent="0.25">
      <c r="A236" s="35" t="s">
        <v>69</v>
      </c>
      <c r="B236" s="14" t="s">
        <v>438</v>
      </c>
      <c r="C236" s="79">
        <v>0</v>
      </c>
      <c r="D236" s="79">
        <v>0</v>
      </c>
      <c r="E236" s="79">
        <v>0</v>
      </c>
      <c r="F236" s="79">
        <v>0</v>
      </c>
      <c r="G236" s="79">
        <v>0</v>
      </c>
      <c r="H236" s="79">
        <v>0</v>
      </c>
      <c r="I236" s="79">
        <v>0</v>
      </c>
      <c r="J236" s="79">
        <v>0</v>
      </c>
      <c r="K236" s="79">
        <v>0</v>
      </c>
      <c r="L236" s="79">
        <v>0</v>
      </c>
      <c r="M236" s="79">
        <v>0</v>
      </c>
      <c r="N236" s="79">
        <v>0</v>
      </c>
      <c r="O236" s="79">
        <v>0</v>
      </c>
      <c r="P236" s="79">
        <v>0</v>
      </c>
      <c r="Q236" s="79">
        <v>0</v>
      </c>
      <c r="R236" s="79">
        <v>0</v>
      </c>
      <c r="S236" s="79">
        <v>0</v>
      </c>
      <c r="T236" s="79">
        <v>0</v>
      </c>
      <c r="U236" s="79">
        <v>0</v>
      </c>
      <c r="V236" s="79">
        <v>0</v>
      </c>
      <c r="W236" s="79">
        <v>2</v>
      </c>
      <c r="X236" s="79">
        <v>0</v>
      </c>
      <c r="Y236" s="79">
        <v>0</v>
      </c>
      <c r="Z236" s="79">
        <v>0</v>
      </c>
      <c r="AA236" s="79">
        <v>0</v>
      </c>
      <c r="AB236" s="79">
        <v>0</v>
      </c>
      <c r="AC236" s="79">
        <v>0</v>
      </c>
      <c r="AD236" s="79">
        <v>0</v>
      </c>
      <c r="AE236" s="79">
        <v>0</v>
      </c>
      <c r="AF236" s="63">
        <f t="shared" si="36"/>
        <v>6.8965517241379309E-2</v>
      </c>
      <c r="AG236" s="63">
        <f t="shared" si="37"/>
        <v>0.37139067635410372</v>
      </c>
      <c r="AH236" s="32">
        <f t="shared" si="38"/>
        <v>0.37139067635410372</v>
      </c>
      <c r="AI236" s="24">
        <f t="shared" si="39"/>
        <v>1</v>
      </c>
      <c r="AJ236" s="63"/>
      <c r="AK236" s="63"/>
      <c r="AL236" s="79">
        <v>0</v>
      </c>
      <c r="AM236" s="79">
        <v>0</v>
      </c>
      <c r="AN236" s="79">
        <v>0</v>
      </c>
      <c r="AO236" s="79">
        <v>0</v>
      </c>
      <c r="AP236" s="79">
        <v>0</v>
      </c>
      <c r="AQ236" s="79">
        <v>0</v>
      </c>
      <c r="AR236" s="79">
        <v>0</v>
      </c>
      <c r="AS236" s="79">
        <v>0</v>
      </c>
      <c r="AT236" s="79">
        <v>0</v>
      </c>
      <c r="AU236" s="79">
        <v>1</v>
      </c>
      <c r="AV236" s="79">
        <v>0</v>
      </c>
      <c r="AW236" s="79">
        <v>0</v>
      </c>
      <c r="AX236" s="79">
        <v>0</v>
      </c>
      <c r="AY236" s="79">
        <v>0</v>
      </c>
      <c r="AZ236" s="79">
        <v>0</v>
      </c>
      <c r="BA236" s="79">
        <v>0</v>
      </c>
      <c r="BB236" s="79">
        <v>0</v>
      </c>
      <c r="BC236" s="79">
        <v>0</v>
      </c>
      <c r="BD236" s="63">
        <f t="shared" si="40"/>
        <v>5.5555555555555552E-2</v>
      </c>
      <c r="BE236" s="63">
        <f t="shared" si="41"/>
        <v>0.23570226039551584</v>
      </c>
      <c r="BF236" s="32">
        <f t="shared" si="46"/>
        <v>0.23570226039551584</v>
      </c>
      <c r="BG236" s="24">
        <f t="shared" si="42"/>
        <v>1</v>
      </c>
      <c r="BH236" s="63"/>
      <c r="BI236" s="63"/>
      <c r="BJ236" s="79">
        <v>0</v>
      </c>
      <c r="BK236" s="79">
        <v>0</v>
      </c>
      <c r="BL236" s="79">
        <v>1</v>
      </c>
      <c r="BM236" s="79">
        <v>0</v>
      </c>
      <c r="BN236" s="79">
        <v>0</v>
      </c>
      <c r="BO236" s="79">
        <v>0</v>
      </c>
      <c r="BP236" s="79">
        <v>0</v>
      </c>
      <c r="BQ236" s="79">
        <v>0</v>
      </c>
      <c r="BR236" s="79">
        <v>0</v>
      </c>
      <c r="BS236" s="79">
        <v>0</v>
      </c>
      <c r="BT236" s="79">
        <v>0</v>
      </c>
      <c r="BU236" s="79">
        <v>0</v>
      </c>
      <c r="BV236" s="79">
        <v>0</v>
      </c>
      <c r="BW236" s="79">
        <v>0</v>
      </c>
      <c r="BX236" s="63">
        <f t="shared" si="43"/>
        <v>0.13062815097579955</v>
      </c>
      <c r="BY236" s="63">
        <f t="shared" si="44"/>
        <v>0.31946332746833028</v>
      </c>
      <c r="BZ236" s="32">
        <f t="shared" si="47"/>
        <v>0.13042035730484311</v>
      </c>
      <c r="CA236" s="24">
        <f t="shared" si="45"/>
        <v>6</v>
      </c>
    </row>
    <row r="237" spans="1:79" x14ac:dyDescent="0.25">
      <c r="A237" s="35" t="s">
        <v>69</v>
      </c>
      <c r="B237" s="14" t="s">
        <v>439</v>
      </c>
      <c r="C237" s="79">
        <v>0</v>
      </c>
      <c r="D237" s="79">
        <v>0</v>
      </c>
      <c r="E237" s="79">
        <v>0</v>
      </c>
      <c r="F237" s="79">
        <v>0</v>
      </c>
      <c r="G237" s="79">
        <v>0</v>
      </c>
      <c r="H237" s="79">
        <v>0</v>
      </c>
      <c r="I237" s="79">
        <v>0</v>
      </c>
      <c r="J237" s="79">
        <v>0</v>
      </c>
      <c r="K237" s="79">
        <v>0</v>
      </c>
      <c r="L237" s="79">
        <v>0</v>
      </c>
      <c r="M237" s="79">
        <v>0</v>
      </c>
      <c r="N237" s="79">
        <v>0</v>
      </c>
      <c r="O237" s="79">
        <v>0</v>
      </c>
      <c r="P237" s="79">
        <v>0</v>
      </c>
      <c r="Q237" s="79">
        <v>0</v>
      </c>
      <c r="R237" s="79">
        <v>0</v>
      </c>
      <c r="S237" s="79">
        <v>0</v>
      </c>
      <c r="T237" s="79">
        <v>0</v>
      </c>
      <c r="U237" s="79">
        <v>0</v>
      </c>
      <c r="V237" s="79">
        <v>0</v>
      </c>
      <c r="W237" s="79">
        <v>0</v>
      </c>
      <c r="X237" s="79">
        <v>0</v>
      </c>
      <c r="Y237" s="79">
        <v>0</v>
      </c>
      <c r="Z237" s="79">
        <v>0</v>
      </c>
      <c r="AA237" s="79">
        <v>0</v>
      </c>
      <c r="AB237" s="79">
        <v>0</v>
      </c>
      <c r="AC237" s="79">
        <v>0</v>
      </c>
      <c r="AD237" s="79">
        <v>0</v>
      </c>
      <c r="AE237" s="79">
        <v>0</v>
      </c>
      <c r="AF237" s="63">
        <f t="shared" si="36"/>
        <v>0</v>
      </c>
      <c r="AG237" s="63">
        <f t="shared" si="37"/>
        <v>0</v>
      </c>
      <c r="AH237" s="32">
        <v>0</v>
      </c>
      <c r="AI237" s="24">
        <f t="shared" si="39"/>
        <v>0</v>
      </c>
      <c r="AJ237" s="63"/>
      <c r="AK237" s="63"/>
      <c r="AL237" s="79">
        <v>0</v>
      </c>
      <c r="AM237" s="79">
        <v>0</v>
      </c>
      <c r="AN237" s="79">
        <v>0</v>
      </c>
      <c r="AO237" s="79">
        <v>0</v>
      </c>
      <c r="AP237" s="79">
        <v>0</v>
      </c>
      <c r="AQ237" s="79">
        <v>0</v>
      </c>
      <c r="AR237" s="79">
        <v>0</v>
      </c>
      <c r="AS237" s="79">
        <v>0</v>
      </c>
      <c r="AT237" s="79">
        <v>0</v>
      </c>
      <c r="AU237" s="79">
        <v>0</v>
      </c>
      <c r="AV237" s="79">
        <v>0</v>
      </c>
      <c r="AW237" s="79">
        <v>0</v>
      </c>
      <c r="AX237" s="79">
        <v>0</v>
      </c>
      <c r="AY237" s="79">
        <v>0</v>
      </c>
      <c r="AZ237" s="79">
        <v>0</v>
      </c>
      <c r="BA237" s="79">
        <v>0</v>
      </c>
      <c r="BB237" s="79">
        <v>0</v>
      </c>
      <c r="BC237" s="79">
        <v>0</v>
      </c>
      <c r="BD237" s="63">
        <f t="shared" si="40"/>
        <v>0</v>
      </c>
      <c r="BE237" s="63">
        <f t="shared" si="41"/>
        <v>0</v>
      </c>
      <c r="BF237" s="32">
        <v>0</v>
      </c>
      <c r="BG237" s="24">
        <f t="shared" si="42"/>
        <v>0</v>
      </c>
      <c r="BH237" s="63"/>
      <c r="BI237" s="63"/>
      <c r="BJ237" s="79">
        <v>0</v>
      </c>
      <c r="BK237" s="79">
        <v>0</v>
      </c>
      <c r="BL237" s="79">
        <v>0</v>
      </c>
      <c r="BM237" s="79">
        <v>0</v>
      </c>
      <c r="BN237" s="79">
        <v>0</v>
      </c>
      <c r="BO237" s="79">
        <v>0</v>
      </c>
      <c r="BP237" s="79">
        <v>0</v>
      </c>
      <c r="BQ237" s="79">
        <v>0</v>
      </c>
      <c r="BR237" s="79">
        <v>0</v>
      </c>
      <c r="BS237" s="79">
        <v>0</v>
      </c>
      <c r="BT237" s="79">
        <v>0</v>
      </c>
      <c r="BU237" s="79">
        <v>0</v>
      </c>
      <c r="BV237" s="79">
        <v>0</v>
      </c>
      <c r="BW237" s="79">
        <v>0</v>
      </c>
      <c r="BX237" s="63">
        <f t="shared" si="43"/>
        <v>0</v>
      </c>
      <c r="BY237" s="63">
        <f t="shared" si="44"/>
        <v>0</v>
      </c>
      <c r="BZ237" s="32">
        <v>0</v>
      </c>
      <c r="CA237" s="24">
        <f t="shared" si="45"/>
        <v>0</v>
      </c>
    </row>
    <row r="238" spans="1:79" x14ac:dyDescent="0.25">
      <c r="A238" s="36" t="s">
        <v>70</v>
      </c>
      <c r="B238" s="30" t="s">
        <v>440</v>
      </c>
      <c r="C238" s="80">
        <v>0</v>
      </c>
      <c r="D238" s="80">
        <v>0</v>
      </c>
      <c r="E238" s="80">
        <v>0</v>
      </c>
      <c r="F238" s="80">
        <v>0</v>
      </c>
      <c r="G238" s="80">
        <v>0</v>
      </c>
      <c r="H238" s="80">
        <v>0</v>
      </c>
      <c r="I238" s="80">
        <v>0</v>
      </c>
      <c r="J238" s="80">
        <v>0</v>
      </c>
      <c r="K238" s="80">
        <v>0</v>
      </c>
      <c r="L238" s="80">
        <v>0</v>
      </c>
      <c r="M238" s="80">
        <v>0</v>
      </c>
      <c r="N238" s="80">
        <v>0</v>
      </c>
      <c r="O238" s="80">
        <v>0</v>
      </c>
      <c r="P238" s="80">
        <v>0</v>
      </c>
      <c r="Q238" s="80">
        <v>0</v>
      </c>
      <c r="R238" s="80">
        <v>0</v>
      </c>
      <c r="S238" s="80">
        <v>0</v>
      </c>
      <c r="T238" s="80">
        <v>0</v>
      </c>
      <c r="U238" s="80">
        <v>0</v>
      </c>
      <c r="V238" s="80">
        <v>0</v>
      </c>
      <c r="W238" s="80">
        <v>0</v>
      </c>
      <c r="X238" s="80">
        <v>0</v>
      </c>
      <c r="Y238" s="80">
        <v>0</v>
      </c>
      <c r="Z238" s="80">
        <v>0</v>
      </c>
      <c r="AA238" s="80">
        <v>1</v>
      </c>
      <c r="AB238" s="80">
        <v>0</v>
      </c>
      <c r="AC238" s="80">
        <v>0</v>
      </c>
      <c r="AD238" s="80">
        <v>0</v>
      </c>
      <c r="AE238" s="80">
        <v>0</v>
      </c>
      <c r="AF238" s="63">
        <f t="shared" si="36"/>
        <v>3.4482758620689655E-2</v>
      </c>
      <c r="AG238" s="63">
        <f t="shared" si="37"/>
        <v>0.18569533817705186</v>
      </c>
      <c r="AH238" s="32">
        <f t="shared" si="38"/>
        <v>0.18569533817705186</v>
      </c>
      <c r="AI238" s="24">
        <f t="shared" si="39"/>
        <v>1</v>
      </c>
      <c r="AJ238" s="63"/>
      <c r="AK238" s="63"/>
      <c r="AL238" s="80">
        <v>0</v>
      </c>
      <c r="AM238" s="80">
        <v>0</v>
      </c>
      <c r="AN238" s="80">
        <v>0</v>
      </c>
      <c r="AO238" s="80">
        <v>1</v>
      </c>
      <c r="AP238" s="80">
        <v>0</v>
      </c>
      <c r="AQ238" s="80">
        <v>0</v>
      </c>
      <c r="AR238" s="80">
        <v>0</v>
      </c>
      <c r="AS238" s="80">
        <v>0</v>
      </c>
      <c r="AT238" s="80">
        <v>0</v>
      </c>
      <c r="AU238" s="80">
        <v>1</v>
      </c>
      <c r="AV238" s="80">
        <v>0</v>
      </c>
      <c r="AW238" s="80">
        <v>0</v>
      </c>
      <c r="AX238" s="80">
        <v>0</v>
      </c>
      <c r="AY238" s="80">
        <v>0</v>
      </c>
      <c r="AZ238" s="80">
        <v>0</v>
      </c>
      <c r="BA238" s="80">
        <v>1</v>
      </c>
      <c r="BB238" s="80">
        <v>0</v>
      </c>
      <c r="BC238" s="80">
        <v>0</v>
      </c>
      <c r="BD238" s="63">
        <f t="shared" si="40"/>
        <v>0.16666666666666666</v>
      </c>
      <c r="BE238" s="63">
        <f t="shared" si="41"/>
        <v>0.38348249442368521</v>
      </c>
      <c r="BF238" s="32">
        <f t="shared" si="46"/>
        <v>0.22140372138502382</v>
      </c>
      <c r="BG238" s="24">
        <f t="shared" si="42"/>
        <v>3</v>
      </c>
      <c r="BH238" s="63"/>
      <c r="BI238" s="63"/>
      <c r="BJ238" s="80">
        <v>0</v>
      </c>
      <c r="BK238" s="80">
        <v>0</v>
      </c>
      <c r="BL238" s="80">
        <v>0</v>
      </c>
      <c r="BM238" s="80">
        <v>0</v>
      </c>
      <c r="BN238" s="80">
        <v>0</v>
      </c>
      <c r="BO238" s="80">
        <v>0</v>
      </c>
      <c r="BP238" s="80">
        <v>0</v>
      </c>
      <c r="BQ238" s="80">
        <v>0</v>
      </c>
      <c r="BR238" s="80">
        <v>0</v>
      </c>
      <c r="BS238" s="80">
        <v>0</v>
      </c>
      <c r="BT238" s="80">
        <v>0</v>
      </c>
      <c r="BU238" s="80">
        <v>0</v>
      </c>
      <c r="BV238" s="80">
        <v>0</v>
      </c>
      <c r="BW238" s="80">
        <v>0</v>
      </c>
      <c r="BX238" s="63">
        <f t="shared" si="43"/>
        <v>0.21376121786945837</v>
      </c>
      <c r="BY238" s="63">
        <f t="shared" si="44"/>
        <v>0.61986729460656487</v>
      </c>
      <c r="BZ238" s="32">
        <f t="shared" si="47"/>
        <v>0.25305976333758984</v>
      </c>
      <c r="CA238" s="24">
        <f t="shared" si="45"/>
        <v>6</v>
      </c>
    </row>
    <row r="239" spans="1:79" x14ac:dyDescent="0.25">
      <c r="A239" s="3" t="s">
        <v>62</v>
      </c>
      <c r="B239" s="3" t="s">
        <v>441</v>
      </c>
      <c r="C239" s="81">
        <v>0</v>
      </c>
      <c r="D239" s="82">
        <v>3</v>
      </c>
      <c r="E239" s="82">
        <v>0</v>
      </c>
      <c r="F239" s="82">
        <v>2</v>
      </c>
      <c r="G239" s="82">
        <v>2</v>
      </c>
      <c r="H239" s="82">
        <v>0</v>
      </c>
      <c r="I239" s="82">
        <v>0</v>
      </c>
      <c r="J239" s="82">
        <v>0</v>
      </c>
      <c r="K239" s="82">
        <v>0</v>
      </c>
      <c r="L239" s="82">
        <v>0</v>
      </c>
      <c r="M239" s="82">
        <v>0</v>
      </c>
      <c r="N239" s="82">
        <v>0</v>
      </c>
      <c r="O239" s="82">
        <v>2</v>
      </c>
      <c r="P239" s="82">
        <v>0</v>
      </c>
      <c r="Q239" s="82">
        <v>1</v>
      </c>
      <c r="R239" s="82">
        <v>2</v>
      </c>
      <c r="S239" s="82">
        <v>0</v>
      </c>
      <c r="T239" s="82">
        <v>0</v>
      </c>
      <c r="U239" s="82">
        <v>0</v>
      </c>
      <c r="V239" s="82">
        <v>0</v>
      </c>
      <c r="W239" s="82">
        <v>0</v>
      </c>
      <c r="X239" s="82">
        <v>3</v>
      </c>
      <c r="Y239" s="82">
        <v>0</v>
      </c>
      <c r="Z239" s="82">
        <v>0</v>
      </c>
      <c r="AA239" s="82">
        <v>2</v>
      </c>
      <c r="AB239" s="82">
        <v>0</v>
      </c>
      <c r="AC239" s="82">
        <v>0</v>
      </c>
      <c r="AD239" s="82">
        <v>0</v>
      </c>
      <c r="AE239" s="82">
        <v>0</v>
      </c>
      <c r="AF239" s="63">
        <f t="shared" si="36"/>
        <v>0.58620689655172409</v>
      </c>
      <c r="AG239" s="63">
        <f t="shared" si="37"/>
        <v>1.0183053632422261</v>
      </c>
      <c r="AH239" s="32">
        <f t="shared" si="38"/>
        <v>0.36002531383360425</v>
      </c>
      <c r="AI239" s="24">
        <f t="shared" si="39"/>
        <v>8</v>
      </c>
      <c r="AJ239" s="37"/>
      <c r="AK239" s="37"/>
      <c r="AL239" s="81">
        <v>3</v>
      </c>
      <c r="AM239" s="81">
        <v>0</v>
      </c>
      <c r="AN239" s="81">
        <v>0</v>
      </c>
      <c r="AO239" s="81">
        <v>1</v>
      </c>
      <c r="AP239" s="81">
        <v>0</v>
      </c>
      <c r="AQ239" s="81">
        <v>0</v>
      </c>
      <c r="AR239" s="81">
        <v>2</v>
      </c>
      <c r="AS239" s="81">
        <v>0</v>
      </c>
      <c r="AT239" s="81">
        <v>0</v>
      </c>
      <c r="AU239" s="81">
        <v>2</v>
      </c>
      <c r="AV239" s="81">
        <v>0</v>
      </c>
      <c r="AW239" s="81">
        <v>0</v>
      </c>
      <c r="AX239" s="81">
        <v>0</v>
      </c>
      <c r="AY239" s="81">
        <v>0</v>
      </c>
      <c r="AZ239" s="81">
        <v>4</v>
      </c>
      <c r="BA239" s="81">
        <v>0</v>
      </c>
      <c r="BB239" s="81">
        <v>2</v>
      </c>
      <c r="BC239" s="81">
        <v>0</v>
      </c>
      <c r="BD239" s="63">
        <f t="shared" si="40"/>
        <v>0.77777777777777779</v>
      </c>
      <c r="BE239" s="63">
        <f t="shared" si="41"/>
        <v>1.262842524557225</v>
      </c>
      <c r="BF239" s="32">
        <f t="shared" si="46"/>
        <v>0.51555330177555614</v>
      </c>
      <c r="BG239" s="24">
        <f t="shared" si="42"/>
        <v>6</v>
      </c>
      <c r="BH239" s="63"/>
      <c r="BI239" s="63"/>
      <c r="BJ239" s="8">
        <v>0</v>
      </c>
      <c r="BK239" s="8">
        <v>0</v>
      </c>
      <c r="BL239" s="8">
        <v>0</v>
      </c>
      <c r="BM239" s="81">
        <v>2</v>
      </c>
      <c r="BN239" s="81">
        <v>0</v>
      </c>
      <c r="BO239" s="81">
        <v>0</v>
      </c>
      <c r="BP239" s="81">
        <v>0</v>
      </c>
      <c r="BQ239" s="81">
        <v>0</v>
      </c>
      <c r="BR239" s="81">
        <v>0</v>
      </c>
      <c r="BS239" s="81">
        <v>0</v>
      </c>
      <c r="BT239" s="81">
        <v>0</v>
      </c>
      <c r="BU239" s="81">
        <v>0</v>
      </c>
      <c r="BV239" s="81">
        <v>0</v>
      </c>
      <c r="BW239" s="81">
        <v>0</v>
      </c>
      <c r="BX239" s="63">
        <f t="shared" si="43"/>
        <v>0.68726568904113194</v>
      </c>
      <c r="BY239" s="63">
        <f t="shared" si="44"/>
        <v>1.437311636921925</v>
      </c>
      <c r="BZ239" s="32">
        <f t="shared" si="47"/>
        <v>0.50816640257291501</v>
      </c>
      <c r="CA239" s="24">
        <f t="shared" si="45"/>
        <v>8</v>
      </c>
    </row>
    <row r="240" spans="1:79" x14ac:dyDescent="0.25">
      <c r="A240" s="3" t="s">
        <v>62</v>
      </c>
      <c r="B240" s="3" t="s">
        <v>442</v>
      </c>
      <c r="C240" s="81">
        <v>0</v>
      </c>
      <c r="D240" s="82">
        <v>2</v>
      </c>
      <c r="E240" s="82">
        <v>0</v>
      </c>
      <c r="F240" s="82">
        <v>0</v>
      </c>
      <c r="G240" s="82">
        <v>0</v>
      </c>
      <c r="H240" s="82">
        <v>0</v>
      </c>
      <c r="I240" s="82">
        <v>0</v>
      </c>
      <c r="J240" s="82">
        <v>0</v>
      </c>
      <c r="K240" s="82">
        <v>0</v>
      </c>
      <c r="L240" s="82">
        <v>0</v>
      </c>
      <c r="M240" s="82">
        <v>0</v>
      </c>
      <c r="N240" s="82">
        <v>0</v>
      </c>
      <c r="O240" s="82">
        <v>0</v>
      </c>
      <c r="P240" s="82">
        <v>0</v>
      </c>
      <c r="Q240" s="82">
        <v>0</v>
      </c>
      <c r="R240" s="82">
        <v>2</v>
      </c>
      <c r="S240" s="82">
        <v>0</v>
      </c>
      <c r="T240" s="82">
        <v>0</v>
      </c>
      <c r="U240" s="82">
        <v>0</v>
      </c>
      <c r="V240" s="82">
        <v>0</v>
      </c>
      <c r="W240" s="82">
        <v>0</v>
      </c>
      <c r="X240" s="82">
        <v>2</v>
      </c>
      <c r="Y240" s="82">
        <v>0</v>
      </c>
      <c r="Z240" s="82">
        <v>0</v>
      </c>
      <c r="AA240" s="82">
        <v>2</v>
      </c>
      <c r="AB240" s="82">
        <v>0</v>
      </c>
      <c r="AC240" s="82">
        <v>0</v>
      </c>
      <c r="AD240" s="82">
        <v>0</v>
      </c>
      <c r="AE240" s="82">
        <v>0</v>
      </c>
      <c r="AF240" s="63">
        <f t="shared" si="36"/>
        <v>0.27586206896551724</v>
      </c>
      <c r="AG240" s="63">
        <f t="shared" si="37"/>
        <v>0.70186240634359642</v>
      </c>
      <c r="AH240" s="32">
        <f t="shared" si="38"/>
        <v>0.35093120317179821</v>
      </c>
      <c r="AI240" s="24">
        <f t="shared" si="39"/>
        <v>4</v>
      </c>
      <c r="AJ240" s="37"/>
      <c r="AK240" s="37"/>
      <c r="AL240" s="81">
        <v>2</v>
      </c>
      <c r="AM240" s="81">
        <v>0</v>
      </c>
      <c r="AN240" s="81">
        <v>0</v>
      </c>
      <c r="AO240" s="81">
        <v>0</v>
      </c>
      <c r="AP240" s="81">
        <v>0</v>
      </c>
      <c r="AQ240" s="81">
        <v>0</v>
      </c>
      <c r="AR240" s="81">
        <v>0</v>
      </c>
      <c r="AS240" s="81">
        <v>0</v>
      </c>
      <c r="AT240" s="81">
        <v>0</v>
      </c>
      <c r="AU240" s="81">
        <v>0</v>
      </c>
      <c r="AV240" s="81">
        <v>0</v>
      </c>
      <c r="AW240" s="81">
        <v>0</v>
      </c>
      <c r="AX240" s="81">
        <v>0</v>
      </c>
      <c r="AY240" s="81">
        <v>0</v>
      </c>
      <c r="AZ240" s="81">
        <v>3</v>
      </c>
      <c r="BA240" s="81">
        <v>0</v>
      </c>
      <c r="BB240" s="81">
        <v>0</v>
      </c>
      <c r="BC240" s="81">
        <v>0</v>
      </c>
      <c r="BD240" s="63">
        <f t="shared" si="40"/>
        <v>0.27777777777777779</v>
      </c>
      <c r="BE240" s="63">
        <f t="shared" si="41"/>
        <v>0.82644209473363128</v>
      </c>
      <c r="BF240" s="32">
        <f t="shared" si="46"/>
        <v>0.58438280944416576</v>
      </c>
      <c r="BG240" s="24">
        <f t="shared" si="42"/>
        <v>2</v>
      </c>
      <c r="BH240" s="63"/>
      <c r="BI240" s="63"/>
      <c r="BJ240" s="8">
        <v>0</v>
      </c>
      <c r="BK240" s="8">
        <v>0</v>
      </c>
      <c r="BL240" s="8">
        <v>0</v>
      </c>
      <c r="BM240" s="81">
        <v>2</v>
      </c>
      <c r="BN240" s="81">
        <v>0</v>
      </c>
      <c r="BO240" s="81">
        <v>0</v>
      </c>
      <c r="BP240" s="81">
        <v>0</v>
      </c>
      <c r="BQ240" s="81">
        <v>0</v>
      </c>
      <c r="BR240" s="81">
        <v>0</v>
      </c>
      <c r="BS240" s="81">
        <v>0</v>
      </c>
      <c r="BT240" s="81">
        <v>0</v>
      </c>
      <c r="BU240" s="81">
        <v>0</v>
      </c>
      <c r="BV240" s="81">
        <v>0</v>
      </c>
      <c r="BW240" s="81">
        <v>0</v>
      </c>
      <c r="BX240" s="63">
        <f t="shared" si="43"/>
        <v>0.32180009933168802</v>
      </c>
      <c r="BY240" s="63">
        <f t="shared" si="44"/>
        <v>0.76725477394413855</v>
      </c>
      <c r="BZ240" s="32">
        <f t="shared" si="47"/>
        <v>0.31323044981293224</v>
      </c>
      <c r="CA240" s="24">
        <f t="shared" si="45"/>
        <v>6</v>
      </c>
    </row>
    <row r="241" spans="1:79" x14ac:dyDescent="0.25">
      <c r="A241" s="3" t="s">
        <v>62</v>
      </c>
      <c r="B241" s="3" t="s">
        <v>443</v>
      </c>
      <c r="C241" s="81">
        <v>0</v>
      </c>
      <c r="D241" s="82">
        <v>0</v>
      </c>
      <c r="E241" s="82">
        <v>0</v>
      </c>
      <c r="F241" s="82">
        <v>0</v>
      </c>
      <c r="G241" s="82">
        <v>0</v>
      </c>
      <c r="H241" s="82">
        <v>0</v>
      </c>
      <c r="I241" s="82">
        <v>0</v>
      </c>
      <c r="J241" s="82">
        <v>0</v>
      </c>
      <c r="K241" s="82">
        <v>0</v>
      </c>
      <c r="L241" s="82">
        <v>0</v>
      </c>
      <c r="M241" s="82">
        <v>0</v>
      </c>
      <c r="N241" s="82">
        <v>0</v>
      </c>
      <c r="O241" s="82">
        <v>0</v>
      </c>
      <c r="P241" s="82">
        <v>0</v>
      </c>
      <c r="Q241" s="82">
        <v>0</v>
      </c>
      <c r="R241" s="82">
        <v>0</v>
      </c>
      <c r="S241" s="82">
        <v>0</v>
      </c>
      <c r="T241" s="82">
        <v>0</v>
      </c>
      <c r="U241" s="82">
        <v>0</v>
      </c>
      <c r="V241" s="82">
        <v>0</v>
      </c>
      <c r="W241" s="82">
        <v>0</v>
      </c>
      <c r="X241" s="82">
        <v>0</v>
      </c>
      <c r="Y241" s="82">
        <v>0</v>
      </c>
      <c r="Z241" s="82">
        <v>0</v>
      </c>
      <c r="AA241" s="82">
        <v>0</v>
      </c>
      <c r="AB241" s="82">
        <v>0</v>
      </c>
      <c r="AC241" s="82">
        <v>0</v>
      </c>
      <c r="AD241" s="82">
        <v>0</v>
      </c>
      <c r="AE241" s="82">
        <v>0</v>
      </c>
      <c r="AF241" s="63">
        <f t="shared" si="36"/>
        <v>0</v>
      </c>
      <c r="AG241" s="63">
        <f t="shared" si="37"/>
        <v>0</v>
      </c>
      <c r="AH241" s="32">
        <v>0</v>
      </c>
      <c r="AI241" s="24">
        <f t="shared" si="39"/>
        <v>0</v>
      </c>
      <c r="AJ241" s="37"/>
      <c r="AK241" s="37"/>
      <c r="AL241" s="81">
        <v>0</v>
      </c>
      <c r="AM241" s="81">
        <v>0</v>
      </c>
      <c r="AN241" s="81">
        <v>0</v>
      </c>
      <c r="AO241" s="81">
        <v>0</v>
      </c>
      <c r="AP241" s="81">
        <v>0</v>
      </c>
      <c r="AQ241" s="81">
        <v>0</v>
      </c>
      <c r="AR241" s="81">
        <v>0</v>
      </c>
      <c r="AS241" s="81">
        <v>0</v>
      </c>
      <c r="AT241" s="81">
        <v>0</v>
      </c>
      <c r="AU241" s="81">
        <v>0</v>
      </c>
      <c r="AV241" s="81">
        <v>0</v>
      </c>
      <c r="AW241" s="81">
        <v>0</v>
      </c>
      <c r="AX241" s="81">
        <v>0</v>
      </c>
      <c r="AY241" s="81">
        <v>0</v>
      </c>
      <c r="AZ241" s="81">
        <v>0</v>
      </c>
      <c r="BA241" s="81">
        <v>0</v>
      </c>
      <c r="BB241" s="81">
        <v>0</v>
      </c>
      <c r="BC241" s="81">
        <v>0</v>
      </c>
      <c r="BD241" s="63">
        <f t="shared" si="40"/>
        <v>0</v>
      </c>
      <c r="BE241" s="63">
        <f t="shared" si="41"/>
        <v>0</v>
      </c>
      <c r="BF241" s="32">
        <v>0</v>
      </c>
      <c r="BG241" s="24">
        <f t="shared" si="42"/>
        <v>0</v>
      </c>
      <c r="BH241" s="63"/>
      <c r="BI241" s="63"/>
      <c r="BJ241" s="8">
        <v>0</v>
      </c>
      <c r="BK241" s="8">
        <v>0</v>
      </c>
      <c r="BL241" s="8">
        <v>0</v>
      </c>
      <c r="BM241" s="81">
        <v>0</v>
      </c>
      <c r="BN241" s="81">
        <v>0</v>
      </c>
      <c r="BO241" s="81">
        <v>0</v>
      </c>
      <c r="BP241" s="81">
        <v>0</v>
      </c>
      <c r="BQ241" s="81">
        <v>0</v>
      </c>
      <c r="BR241" s="81">
        <v>0</v>
      </c>
      <c r="BS241" s="81">
        <v>0</v>
      </c>
      <c r="BT241" s="81">
        <v>0</v>
      </c>
      <c r="BU241" s="81">
        <v>0</v>
      </c>
      <c r="BV241" s="81">
        <v>0</v>
      </c>
      <c r="BW241" s="81">
        <v>0</v>
      </c>
      <c r="BX241" s="63">
        <f t="shared" si="43"/>
        <v>0</v>
      </c>
      <c r="BY241" s="63">
        <f t="shared" si="44"/>
        <v>0</v>
      </c>
      <c r="BZ241" s="32">
        <v>0</v>
      </c>
      <c r="CA241" s="24">
        <f t="shared" si="45"/>
        <v>0</v>
      </c>
    </row>
    <row r="242" spans="1:79" x14ac:dyDescent="0.25">
      <c r="B242" s="68"/>
    </row>
    <row r="243" spans="1:79" x14ac:dyDescent="0.25">
      <c r="A243"/>
      <c r="B243"/>
      <c r="AJ243"/>
      <c r="AK243"/>
      <c r="BH243"/>
      <c r="BI243"/>
    </row>
    <row r="244" spans="1:79" x14ac:dyDescent="0.25">
      <c r="A244"/>
      <c r="B244"/>
      <c r="AJ244"/>
      <c r="AK244"/>
      <c r="BH244"/>
      <c r="BI244"/>
    </row>
    <row r="245" spans="1:79" x14ac:dyDescent="0.25">
      <c r="A245"/>
      <c r="B245"/>
      <c r="AJ245"/>
      <c r="AK245"/>
      <c r="BH245"/>
      <c r="BI245"/>
    </row>
    <row r="246" spans="1:79" x14ac:dyDescent="0.25">
      <c r="A246"/>
      <c r="B246"/>
      <c r="AJ246"/>
      <c r="AK246"/>
      <c r="BH246"/>
      <c r="BI246"/>
    </row>
    <row r="247" spans="1:79" x14ac:dyDescent="0.25">
      <c r="A247"/>
      <c r="B247"/>
      <c r="AJ247"/>
      <c r="AK247"/>
      <c r="BH247"/>
      <c r="BI247"/>
    </row>
    <row r="248" spans="1:79" x14ac:dyDescent="0.25">
      <c r="A248"/>
      <c r="B248"/>
      <c r="AJ248"/>
      <c r="AK248"/>
      <c r="BH248"/>
      <c r="BI248"/>
    </row>
    <row r="249" spans="1:79" x14ac:dyDescent="0.25">
      <c r="A249"/>
      <c r="B249"/>
      <c r="AJ249"/>
      <c r="AK249"/>
      <c r="BH249"/>
      <c r="BI249"/>
    </row>
    <row r="250" spans="1:79" x14ac:dyDescent="0.25">
      <c r="A250"/>
      <c r="B250"/>
      <c r="AJ250"/>
      <c r="AK250"/>
      <c r="BH250"/>
      <c r="BI250"/>
    </row>
    <row r="251" spans="1:79" x14ac:dyDescent="0.25">
      <c r="A251"/>
      <c r="B251"/>
      <c r="AJ251"/>
      <c r="AK251"/>
      <c r="BH251"/>
      <c r="BI251"/>
    </row>
    <row r="252" spans="1:79" x14ac:dyDescent="0.25">
      <c r="A252"/>
      <c r="B252"/>
      <c r="AJ252"/>
      <c r="AK252"/>
      <c r="BH252"/>
      <c r="BI252"/>
    </row>
    <row r="253" spans="1:79" x14ac:dyDescent="0.25">
      <c r="A253"/>
      <c r="B253"/>
      <c r="AJ253"/>
      <c r="AK253"/>
      <c r="BH253"/>
      <c r="BI253"/>
    </row>
    <row r="254" spans="1:79" x14ac:dyDescent="0.25">
      <c r="A254"/>
      <c r="B254"/>
      <c r="AJ254"/>
      <c r="AK254"/>
      <c r="BH254"/>
      <c r="BI254"/>
    </row>
    <row r="255" spans="1:79" x14ac:dyDescent="0.25">
      <c r="A255"/>
      <c r="B255"/>
      <c r="AJ255"/>
      <c r="AK255"/>
      <c r="BH255"/>
      <c r="BI255"/>
    </row>
    <row r="256" spans="1:79" x14ac:dyDescent="0.25">
      <c r="A256"/>
      <c r="B256"/>
      <c r="AJ256"/>
      <c r="AK256"/>
      <c r="BH256"/>
      <c r="BI256"/>
    </row>
    <row r="257" spans="1:61" x14ac:dyDescent="0.25">
      <c r="A257"/>
      <c r="B257"/>
      <c r="AJ257"/>
      <c r="AK257"/>
      <c r="BH257"/>
      <c r="BI257"/>
    </row>
    <row r="258" spans="1:61" x14ac:dyDescent="0.25">
      <c r="A258"/>
      <c r="B258"/>
      <c r="AJ258"/>
      <c r="AK258"/>
      <c r="BH258"/>
      <c r="BI258"/>
    </row>
    <row r="259" spans="1:61" x14ac:dyDescent="0.25">
      <c r="A259"/>
      <c r="B259"/>
      <c r="AJ259"/>
      <c r="AK259"/>
      <c r="BH259"/>
      <c r="BI259"/>
    </row>
    <row r="260" spans="1:61" x14ac:dyDescent="0.25">
      <c r="A260"/>
      <c r="B260"/>
      <c r="AJ260"/>
      <c r="AK260"/>
      <c r="BH260"/>
      <c r="BI260"/>
    </row>
    <row r="261" spans="1:61" x14ac:dyDescent="0.25">
      <c r="A261"/>
      <c r="B261"/>
      <c r="AJ261"/>
      <c r="AK261"/>
      <c r="BH261"/>
      <c r="BI261"/>
    </row>
    <row r="262" spans="1:61" x14ac:dyDescent="0.25">
      <c r="A262"/>
      <c r="B262"/>
      <c r="AJ262"/>
      <c r="AK262"/>
      <c r="BH262"/>
      <c r="BI262"/>
    </row>
    <row r="263" spans="1:61" x14ac:dyDescent="0.25">
      <c r="A263"/>
      <c r="B263"/>
      <c r="AJ263"/>
      <c r="AK263"/>
      <c r="BH263"/>
      <c r="BI263"/>
    </row>
    <row r="264" spans="1:61" x14ac:dyDescent="0.25">
      <c r="A264"/>
      <c r="B264"/>
      <c r="AJ264"/>
      <c r="AK264"/>
      <c r="BH264"/>
      <c r="BI264"/>
    </row>
    <row r="265" spans="1:61" x14ac:dyDescent="0.25">
      <c r="A265"/>
      <c r="B265"/>
      <c r="AJ265"/>
      <c r="AK265"/>
      <c r="BH265"/>
      <c r="BI265"/>
    </row>
    <row r="266" spans="1:61" x14ac:dyDescent="0.25">
      <c r="A266"/>
      <c r="B266"/>
      <c r="AJ266"/>
      <c r="AK266"/>
      <c r="BH266"/>
      <c r="BI266"/>
    </row>
    <row r="267" spans="1:61" x14ac:dyDescent="0.25">
      <c r="A267"/>
      <c r="B267"/>
      <c r="AJ267"/>
      <c r="AK267"/>
      <c r="BH267"/>
      <c r="BI267"/>
    </row>
    <row r="268" spans="1:61" x14ac:dyDescent="0.25">
      <c r="A268"/>
      <c r="B268"/>
      <c r="AJ268"/>
      <c r="AK268"/>
      <c r="BH268"/>
      <c r="BI268"/>
    </row>
    <row r="269" spans="1:61" x14ac:dyDescent="0.25">
      <c r="A269"/>
      <c r="B269"/>
      <c r="C269" s="5"/>
      <c r="AJ269"/>
      <c r="AK269"/>
      <c r="BH269"/>
      <c r="BI269"/>
    </row>
    <row r="270" spans="1:61" x14ac:dyDescent="0.25">
      <c r="A270"/>
      <c r="B270"/>
      <c r="C270" s="5"/>
      <c r="AJ270"/>
      <c r="AK270"/>
      <c r="BH270"/>
      <c r="BI270"/>
    </row>
    <row r="271" spans="1:61" x14ac:dyDescent="0.25">
      <c r="A271"/>
      <c r="B271"/>
      <c r="C271" s="5"/>
      <c r="AJ271"/>
      <c r="AK271"/>
      <c r="BH271"/>
      <c r="BI271"/>
    </row>
    <row r="272" spans="1:61" x14ac:dyDescent="0.25">
      <c r="A272"/>
      <c r="B272"/>
      <c r="C272" s="5"/>
      <c r="AJ272"/>
      <c r="AK272"/>
      <c r="BH272"/>
      <c r="BI272"/>
    </row>
    <row r="273" spans="1:61" x14ac:dyDescent="0.25">
      <c r="A273"/>
      <c r="B273"/>
      <c r="C273" s="5"/>
      <c r="AJ273"/>
      <c r="AK273"/>
      <c r="BH273"/>
      <c r="BI273"/>
    </row>
    <row r="274" spans="1:61" x14ac:dyDescent="0.25">
      <c r="A274"/>
      <c r="B274"/>
      <c r="C274" s="5"/>
      <c r="AJ274"/>
      <c r="AK274"/>
      <c r="BH274"/>
      <c r="BI274"/>
    </row>
    <row r="275" spans="1:61" x14ac:dyDescent="0.25">
      <c r="A275"/>
      <c r="B275"/>
      <c r="C275" s="5"/>
      <c r="AJ275"/>
      <c r="AK275"/>
      <c r="BH275"/>
      <c r="BI275"/>
    </row>
    <row r="276" spans="1:61" x14ac:dyDescent="0.25">
      <c r="A276"/>
      <c r="B276"/>
      <c r="C276" s="5"/>
      <c r="AJ276"/>
      <c r="AK276"/>
      <c r="BH276"/>
      <c r="BI276"/>
    </row>
    <row r="277" spans="1:61" x14ac:dyDescent="0.25">
      <c r="A277"/>
      <c r="B277"/>
      <c r="C277" s="5"/>
      <c r="AJ277"/>
      <c r="AK277"/>
      <c r="BH277"/>
      <c r="BI277"/>
    </row>
    <row r="278" spans="1:61" x14ac:dyDescent="0.25">
      <c r="A278"/>
      <c r="B278"/>
      <c r="C278" s="5"/>
      <c r="AJ278"/>
      <c r="AK278"/>
      <c r="BH278"/>
      <c r="BI278"/>
    </row>
    <row r="279" spans="1:61" x14ac:dyDescent="0.25">
      <c r="A279"/>
      <c r="B279"/>
      <c r="C279" s="5"/>
      <c r="AJ279"/>
      <c r="AK279"/>
      <c r="BH279"/>
      <c r="BI279"/>
    </row>
    <row r="280" spans="1:61" x14ac:dyDescent="0.25">
      <c r="A280"/>
      <c r="B280"/>
      <c r="C280" s="5"/>
      <c r="AJ280"/>
      <c r="AK280"/>
      <c r="BH280"/>
      <c r="BI280"/>
    </row>
    <row r="281" spans="1:61" x14ac:dyDescent="0.25">
      <c r="A281"/>
      <c r="B281"/>
      <c r="C281" s="5"/>
      <c r="AJ281"/>
      <c r="AK281"/>
      <c r="BH281"/>
      <c r="BI281"/>
    </row>
    <row r="282" spans="1:61" x14ac:dyDescent="0.25">
      <c r="A282"/>
      <c r="B282"/>
      <c r="C282" s="5"/>
      <c r="AJ282"/>
      <c r="AK282"/>
      <c r="BH282"/>
      <c r="BI282"/>
    </row>
    <row r="283" spans="1:61" x14ac:dyDescent="0.25">
      <c r="A283"/>
      <c r="B283"/>
      <c r="C283" s="5"/>
      <c r="AJ283"/>
      <c r="AK283"/>
      <c r="BH283"/>
      <c r="BI283"/>
    </row>
    <row r="284" spans="1:61" x14ac:dyDescent="0.25">
      <c r="A284"/>
      <c r="B284"/>
      <c r="C284" s="5"/>
      <c r="AJ284"/>
      <c r="AK284"/>
      <c r="BH284"/>
      <c r="BI284"/>
    </row>
    <row r="285" spans="1:61" x14ac:dyDescent="0.25">
      <c r="A285"/>
      <c r="B285"/>
      <c r="C285" s="5"/>
      <c r="AJ285"/>
      <c r="AK285"/>
      <c r="BH285"/>
      <c r="BI285"/>
    </row>
    <row r="286" spans="1:61" x14ac:dyDescent="0.25">
      <c r="A286"/>
      <c r="B286"/>
      <c r="C286" s="5"/>
      <c r="AJ286"/>
      <c r="AK286"/>
      <c r="BH286"/>
      <c r="BI286"/>
    </row>
    <row r="287" spans="1:61" x14ac:dyDescent="0.25">
      <c r="A287"/>
      <c r="B287"/>
      <c r="C287" s="5"/>
      <c r="AJ287"/>
      <c r="AK287"/>
      <c r="BH287"/>
      <c r="BI287"/>
    </row>
    <row r="288" spans="1:61" x14ac:dyDescent="0.25">
      <c r="A288"/>
      <c r="B288"/>
      <c r="C288" s="5"/>
      <c r="AJ288"/>
      <c r="AK288"/>
      <c r="BH288"/>
      <c r="BI288"/>
    </row>
    <row r="289" spans="1:61" x14ac:dyDescent="0.25">
      <c r="A289"/>
      <c r="B289"/>
      <c r="C289" s="5"/>
      <c r="AJ289"/>
      <c r="AK289"/>
      <c r="BH289"/>
      <c r="BI289"/>
    </row>
    <row r="290" spans="1:61" x14ac:dyDescent="0.25">
      <c r="A290"/>
      <c r="B290"/>
      <c r="C290" s="5"/>
      <c r="AJ290"/>
      <c r="AK290"/>
      <c r="BH290"/>
      <c r="BI290"/>
    </row>
    <row r="291" spans="1:61" x14ac:dyDescent="0.25">
      <c r="A291"/>
      <c r="B291"/>
      <c r="C291" s="5"/>
      <c r="AJ291"/>
      <c r="AK291"/>
      <c r="BH291"/>
      <c r="BI291"/>
    </row>
    <row r="292" spans="1:61" x14ac:dyDescent="0.25">
      <c r="A292"/>
      <c r="B292"/>
      <c r="C292" s="5"/>
      <c r="AJ292"/>
      <c r="AK292"/>
      <c r="BH292"/>
      <c r="BI292"/>
    </row>
    <row r="293" spans="1:61" x14ac:dyDescent="0.25">
      <c r="A293"/>
      <c r="B293"/>
      <c r="C293" s="5"/>
      <c r="AJ293"/>
      <c r="AK293"/>
      <c r="BH293"/>
      <c r="BI293"/>
    </row>
    <row r="294" spans="1:61" x14ac:dyDescent="0.25">
      <c r="A294"/>
      <c r="B294"/>
      <c r="C294" s="5"/>
      <c r="AJ294"/>
      <c r="AK294"/>
      <c r="BH294"/>
      <c r="BI294"/>
    </row>
    <row r="295" spans="1:61" x14ac:dyDescent="0.25">
      <c r="A295"/>
      <c r="B295"/>
      <c r="C295" s="5"/>
      <c r="AJ295"/>
      <c r="AK295"/>
      <c r="BH295"/>
      <c r="BI295"/>
    </row>
    <row r="296" spans="1:61" x14ac:dyDescent="0.25">
      <c r="A296"/>
      <c r="B296"/>
      <c r="C296" s="5"/>
      <c r="AJ296"/>
      <c r="AK296"/>
      <c r="BH296"/>
      <c r="BI296"/>
    </row>
    <row r="297" spans="1:61" x14ac:dyDescent="0.25">
      <c r="A297"/>
      <c r="B297"/>
      <c r="C297" s="5"/>
      <c r="AJ297"/>
      <c r="AK297"/>
      <c r="BH297"/>
      <c r="BI297"/>
    </row>
    <row r="298" spans="1:61" x14ac:dyDescent="0.25">
      <c r="A298"/>
      <c r="B298"/>
      <c r="C298" s="5"/>
      <c r="AJ298"/>
      <c r="AK298"/>
      <c r="BH298"/>
      <c r="BI298"/>
    </row>
    <row r="299" spans="1:61" x14ac:dyDescent="0.25">
      <c r="A299"/>
      <c r="B299"/>
      <c r="C299" s="5"/>
      <c r="AJ299"/>
      <c r="AK299"/>
      <c r="BH299"/>
      <c r="BI299"/>
    </row>
    <row r="300" spans="1:61" x14ac:dyDescent="0.25">
      <c r="A300"/>
      <c r="B300"/>
      <c r="C300" s="5"/>
      <c r="AJ300"/>
      <c r="AK300"/>
      <c r="BH300"/>
      <c r="BI300"/>
    </row>
    <row r="301" spans="1:61" x14ac:dyDescent="0.25">
      <c r="A301"/>
      <c r="B301"/>
      <c r="C301" s="5"/>
      <c r="AJ301"/>
      <c r="AK301"/>
      <c r="BH301"/>
      <c r="BI301"/>
    </row>
    <row r="302" spans="1:61" x14ac:dyDescent="0.25">
      <c r="A302"/>
      <c r="B302"/>
      <c r="C302" s="5"/>
      <c r="AJ302"/>
      <c r="AK302"/>
      <c r="BH302"/>
      <c r="BI302"/>
    </row>
    <row r="303" spans="1:61" x14ac:dyDescent="0.25">
      <c r="A303"/>
      <c r="B303"/>
      <c r="C303" s="5"/>
      <c r="AJ303"/>
      <c r="AK303"/>
      <c r="BH303"/>
      <c r="BI303"/>
    </row>
    <row r="304" spans="1:61" x14ac:dyDescent="0.25">
      <c r="A304"/>
      <c r="B304"/>
      <c r="C304" s="5"/>
      <c r="AJ304"/>
      <c r="AK304"/>
      <c r="BH304"/>
      <c r="BI304"/>
    </row>
    <row r="305" spans="1:61" x14ac:dyDescent="0.25">
      <c r="A305"/>
      <c r="B305"/>
      <c r="C305" s="5"/>
      <c r="AJ305"/>
      <c r="AK305"/>
      <c r="BH305"/>
      <c r="BI305"/>
    </row>
    <row r="306" spans="1:61" x14ac:dyDescent="0.25">
      <c r="A306"/>
      <c r="B306"/>
      <c r="C306" s="5"/>
      <c r="AJ306"/>
      <c r="AK306"/>
      <c r="BH306"/>
      <c r="BI306"/>
    </row>
    <row r="307" spans="1:61" x14ac:dyDescent="0.25">
      <c r="A307"/>
      <c r="B307"/>
      <c r="C307" s="5"/>
      <c r="AJ307"/>
      <c r="AK307"/>
      <c r="BH307"/>
      <c r="BI307"/>
    </row>
    <row r="308" spans="1:61" x14ac:dyDescent="0.25">
      <c r="A308"/>
      <c r="B308"/>
      <c r="C308" s="5"/>
      <c r="AJ308"/>
      <c r="AK308"/>
      <c r="BH308"/>
      <c r="BI308"/>
    </row>
    <row r="309" spans="1:61" x14ac:dyDescent="0.25">
      <c r="A309"/>
      <c r="B309"/>
      <c r="C309" s="5"/>
      <c r="AJ309"/>
      <c r="AK309"/>
      <c r="BH309"/>
      <c r="BI309"/>
    </row>
    <row r="310" spans="1:61" x14ac:dyDescent="0.25">
      <c r="A310"/>
      <c r="B310"/>
      <c r="C310" s="5"/>
      <c r="AJ310"/>
      <c r="AK310"/>
      <c r="BH310"/>
      <c r="BI310"/>
    </row>
    <row r="311" spans="1:61" x14ac:dyDescent="0.25">
      <c r="A311"/>
      <c r="B311"/>
      <c r="C311" s="5"/>
      <c r="AJ311"/>
      <c r="AK311"/>
      <c r="BH311"/>
      <c r="BI311"/>
    </row>
    <row r="312" spans="1:61" x14ac:dyDescent="0.25">
      <c r="A312"/>
      <c r="B312"/>
      <c r="C312" s="5"/>
      <c r="AJ312"/>
      <c r="AK312"/>
      <c r="BH312"/>
      <c r="BI312"/>
    </row>
    <row r="313" spans="1:61" x14ac:dyDescent="0.25">
      <c r="A313"/>
      <c r="B313"/>
      <c r="C313" s="5"/>
      <c r="AJ313"/>
      <c r="AK313"/>
      <c r="BH313"/>
      <c r="BI313"/>
    </row>
    <row r="314" spans="1:61" x14ac:dyDescent="0.25">
      <c r="A314"/>
      <c r="B314"/>
      <c r="C314" s="5"/>
      <c r="AJ314"/>
      <c r="AK314"/>
      <c r="BH314"/>
      <c r="BI314"/>
    </row>
    <row r="315" spans="1:61" x14ac:dyDescent="0.25">
      <c r="A315"/>
      <c r="B315"/>
      <c r="C315" s="5"/>
      <c r="AJ315"/>
      <c r="AK315"/>
      <c r="BH315"/>
      <c r="BI315"/>
    </row>
    <row r="316" spans="1:61" x14ac:dyDescent="0.25">
      <c r="A316"/>
      <c r="B316"/>
      <c r="C316" s="5"/>
      <c r="AJ316"/>
      <c r="AK316"/>
      <c r="BH316"/>
      <c r="BI316"/>
    </row>
    <row r="317" spans="1:61" x14ac:dyDescent="0.25">
      <c r="A317"/>
      <c r="B317"/>
      <c r="C317" s="5"/>
      <c r="AJ317"/>
      <c r="AK317"/>
      <c r="BH317"/>
      <c r="BI317"/>
    </row>
    <row r="318" spans="1:61" x14ac:dyDescent="0.25">
      <c r="A318"/>
      <c r="B318"/>
      <c r="C318" s="5"/>
      <c r="AJ318"/>
      <c r="AK318"/>
      <c r="BH318"/>
      <c r="BI318"/>
    </row>
    <row r="319" spans="1:61" x14ac:dyDescent="0.25">
      <c r="A319"/>
      <c r="B319"/>
      <c r="C319" s="5"/>
      <c r="AJ319"/>
      <c r="AK319"/>
      <c r="BH319"/>
      <c r="BI319"/>
    </row>
    <row r="320" spans="1:61" x14ac:dyDescent="0.25">
      <c r="A320"/>
      <c r="B320"/>
      <c r="C320" s="5"/>
      <c r="AJ320"/>
      <c r="AK320"/>
      <c r="BH320"/>
      <c r="BI320"/>
    </row>
    <row r="321" spans="1:61" x14ac:dyDescent="0.25">
      <c r="A321"/>
      <c r="B321"/>
      <c r="C321" s="5"/>
      <c r="AJ321"/>
      <c r="AK321"/>
      <c r="BH321"/>
      <c r="BI321"/>
    </row>
    <row r="322" spans="1:61" x14ac:dyDescent="0.25">
      <c r="A322"/>
      <c r="B322"/>
      <c r="C322" s="5"/>
      <c r="AJ322"/>
      <c r="AK322"/>
      <c r="BH322"/>
      <c r="BI322"/>
    </row>
    <row r="323" spans="1:61" x14ac:dyDescent="0.25">
      <c r="A323"/>
      <c r="B323"/>
      <c r="C323" s="5"/>
      <c r="AJ323"/>
      <c r="AK323"/>
      <c r="BH323"/>
      <c r="BI323"/>
    </row>
    <row r="324" spans="1:61" x14ac:dyDescent="0.25">
      <c r="A324"/>
      <c r="B324"/>
      <c r="C324" s="5"/>
      <c r="AJ324"/>
      <c r="AK324"/>
      <c r="BH324"/>
      <c r="BI324"/>
    </row>
    <row r="325" spans="1:61" x14ac:dyDescent="0.25">
      <c r="A325"/>
      <c r="B325"/>
      <c r="C325" s="5"/>
      <c r="AJ325"/>
      <c r="AK325"/>
      <c r="BH325"/>
      <c r="BI325"/>
    </row>
    <row r="326" spans="1:61" x14ac:dyDescent="0.25">
      <c r="A326"/>
      <c r="B326"/>
      <c r="C326" s="5"/>
      <c r="AJ326"/>
      <c r="AK326"/>
      <c r="BH326"/>
      <c r="BI326"/>
    </row>
    <row r="327" spans="1:61" x14ac:dyDescent="0.25">
      <c r="A327"/>
      <c r="B327"/>
      <c r="C327" s="5"/>
      <c r="AJ327"/>
      <c r="AK327"/>
      <c r="BH327"/>
      <c r="BI327"/>
    </row>
    <row r="328" spans="1:61" x14ac:dyDescent="0.25">
      <c r="A328"/>
      <c r="B328"/>
      <c r="C328" s="5"/>
      <c r="AJ328"/>
      <c r="AK328"/>
      <c r="BH328"/>
      <c r="BI328"/>
    </row>
    <row r="329" spans="1:61" x14ac:dyDescent="0.25">
      <c r="A329"/>
      <c r="B329"/>
      <c r="C329" s="5"/>
      <c r="AJ329"/>
      <c r="AK329"/>
      <c r="BH329"/>
      <c r="BI329"/>
    </row>
    <row r="330" spans="1:61" x14ac:dyDescent="0.25">
      <c r="A330"/>
      <c r="B330"/>
      <c r="C330" s="5"/>
      <c r="AJ330"/>
      <c r="AK330"/>
      <c r="BH330"/>
      <c r="BI330"/>
    </row>
    <row r="331" spans="1:61" x14ac:dyDescent="0.25">
      <c r="A331"/>
      <c r="B331"/>
      <c r="C331" s="5"/>
      <c r="AJ331"/>
      <c r="AK331"/>
      <c r="BH331"/>
      <c r="BI331"/>
    </row>
    <row r="332" spans="1:61" x14ac:dyDescent="0.25">
      <c r="A332"/>
      <c r="B332"/>
      <c r="C332" s="5"/>
      <c r="AJ332"/>
      <c r="AK332"/>
      <c r="BH332"/>
      <c r="BI332"/>
    </row>
    <row r="333" spans="1:61" x14ac:dyDescent="0.25">
      <c r="A333"/>
      <c r="B333"/>
      <c r="C333" s="5"/>
      <c r="AJ333"/>
      <c r="AK333"/>
      <c r="BH333"/>
      <c r="BI333"/>
    </row>
    <row r="334" spans="1:61" x14ac:dyDescent="0.25">
      <c r="A334"/>
      <c r="B334"/>
      <c r="C334" s="5"/>
      <c r="AJ334"/>
      <c r="AK334"/>
      <c r="BH334"/>
      <c r="BI334"/>
    </row>
    <row r="335" spans="1:61" x14ac:dyDescent="0.25">
      <c r="A335"/>
      <c r="B335"/>
      <c r="C335" s="5"/>
      <c r="AJ335"/>
      <c r="AK335"/>
      <c r="BH335"/>
      <c r="BI335"/>
    </row>
    <row r="336" spans="1:61" x14ac:dyDescent="0.25">
      <c r="A336"/>
      <c r="B336"/>
      <c r="C336" s="5"/>
      <c r="AJ336"/>
      <c r="AK336"/>
      <c r="BH336"/>
      <c r="BI336"/>
    </row>
    <row r="337" spans="1:61" x14ac:dyDescent="0.25">
      <c r="A337"/>
      <c r="B337"/>
      <c r="C337" s="5"/>
      <c r="AJ337"/>
      <c r="AK337"/>
      <c r="BH337"/>
      <c r="BI337"/>
    </row>
    <row r="338" spans="1:61" x14ac:dyDescent="0.25">
      <c r="A338"/>
      <c r="B338"/>
      <c r="C338" s="5"/>
      <c r="AJ338"/>
      <c r="AK338"/>
      <c r="BH338"/>
      <c r="BI338"/>
    </row>
    <row r="339" spans="1:61" x14ac:dyDescent="0.25">
      <c r="A339"/>
      <c r="B339"/>
      <c r="C339" s="5"/>
      <c r="AJ339"/>
      <c r="AK339"/>
      <c r="BH339"/>
      <c r="BI339"/>
    </row>
    <row r="340" spans="1:61" x14ac:dyDescent="0.25">
      <c r="A340"/>
      <c r="B340"/>
      <c r="C340" s="5"/>
      <c r="AJ340"/>
      <c r="AK340"/>
      <c r="BH340"/>
      <c r="BI340"/>
    </row>
    <row r="341" spans="1:61" x14ac:dyDescent="0.25">
      <c r="A341"/>
      <c r="B341"/>
      <c r="C341" s="5"/>
      <c r="AJ341"/>
      <c r="AK341"/>
      <c r="BH341"/>
      <c r="BI341"/>
    </row>
    <row r="342" spans="1:61" x14ac:dyDescent="0.25">
      <c r="A342"/>
      <c r="B342"/>
      <c r="C342" s="5"/>
      <c r="AJ342"/>
      <c r="AK342"/>
      <c r="BH342"/>
      <c r="BI342"/>
    </row>
    <row r="343" spans="1:61" x14ac:dyDescent="0.25">
      <c r="A343"/>
      <c r="B343"/>
      <c r="C343" s="5"/>
      <c r="AJ343"/>
      <c r="AK343"/>
      <c r="BH343"/>
      <c r="BI343"/>
    </row>
    <row r="344" spans="1:61" x14ac:dyDescent="0.25">
      <c r="A344"/>
      <c r="B344"/>
      <c r="C344" s="5"/>
      <c r="AJ344"/>
      <c r="AK344"/>
      <c r="BH344"/>
      <c r="BI344"/>
    </row>
    <row r="345" spans="1:61" x14ac:dyDescent="0.25">
      <c r="A345"/>
      <c r="B345"/>
      <c r="C345" s="5"/>
      <c r="AJ345"/>
      <c r="AK345"/>
      <c r="BH345"/>
      <c r="BI345"/>
    </row>
    <row r="346" spans="1:61" x14ac:dyDescent="0.25">
      <c r="A346"/>
      <c r="B346"/>
      <c r="C346" s="5"/>
      <c r="AJ346"/>
      <c r="AK346"/>
      <c r="BH346"/>
      <c r="BI346"/>
    </row>
    <row r="347" spans="1:61" x14ac:dyDescent="0.25">
      <c r="A347"/>
      <c r="B347"/>
      <c r="C347" s="5"/>
      <c r="AJ347"/>
      <c r="AK347"/>
      <c r="BH347"/>
      <c r="BI347"/>
    </row>
    <row r="348" spans="1:61" x14ac:dyDescent="0.25">
      <c r="A348"/>
      <c r="B348"/>
      <c r="C348" s="5"/>
      <c r="AJ348"/>
      <c r="AK348"/>
      <c r="BH348"/>
      <c r="BI348"/>
    </row>
    <row r="349" spans="1:61" x14ac:dyDescent="0.25">
      <c r="A349"/>
      <c r="B349"/>
      <c r="AJ349"/>
      <c r="AK349"/>
      <c r="BH349"/>
      <c r="BI349"/>
    </row>
    <row r="350" spans="1:61" x14ac:dyDescent="0.25">
      <c r="A350"/>
      <c r="B350"/>
      <c r="AJ350"/>
      <c r="AK350"/>
      <c r="BH350"/>
      <c r="BI350"/>
    </row>
    <row r="351" spans="1:61" x14ac:dyDescent="0.25">
      <c r="A351"/>
      <c r="B351"/>
      <c r="C351" s="5"/>
      <c r="AJ351"/>
      <c r="AK351"/>
      <c r="BH351"/>
      <c r="BI351"/>
    </row>
    <row r="352" spans="1:61" x14ac:dyDescent="0.25">
      <c r="A352"/>
      <c r="B352"/>
      <c r="C352" s="5"/>
      <c r="AJ352"/>
      <c r="AK352"/>
      <c r="BH352"/>
      <c r="BI352"/>
    </row>
    <row r="353" spans="1:61" x14ac:dyDescent="0.25">
      <c r="A353"/>
      <c r="B353"/>
      <c r="C353" s="5"/>
      <c r="AJ353"/>
      <c r="AK353"/>
      <c r="BH353"/>
      <c r="BI353"/>
    </row>
    <row r="354" spans="1:61" x14ac:dyDescent="0.25">
      <c r="A354"/>
      <c r="B354"/>
      <c r="C354" s="5"/>
      <c r="AJ354"/>
      <c r="AK354"/>
      <c r="BH354"/>
      <c r="BI354"/>
    </row>
    <row r="355" spans="1:61" x14ac:dyDescent="0.25">
      <c r="A355"/>
      <c r="B355"/>
      <c r="C355" s="5"/>
      <c r="AJ355"/>
      <c r="AK355"/>
      <c r="BH355"/>
      <c r="BI355"/>
    </row>
    <row r="356" spans="1:61" x14ac:dyDescent="0.25">
      <c r="A356"/>
      <c r="B356"/>
      <c r="C356" s="5"/>
      <c r="AJ356"/>
      <c r="AK356"/>
      <c r="BH356"/>
      <c r="BI356"/>
    </row>
    <row r="357" spans="1:61" x14ac:dyDescent="0.25">
      <c r="A357"/>
      <c r="B357"/>
      <c r="C357" s="5"/>
      <c r="AJ357"/>
      <c r="AK357"/>
      <c r="BH357"/>
      <c r="BI357"/>
    </row>
    <row r="358" spans="1:61" x14ac:dyDescent="0.25">
      <c r="A358"/>
      <c r="B358"/>
      <c r="C358" s="5"/>
      <c r="AJ358"/>
      <c r="AK358"/>
      <c r="BH358"/>
      <c r="BI358"/>
    </row>
    <row r="359" spans="1:61" x14ac:dyDescent="0.25">
      <c r="A359"/>
      <c r="B359"/>
      <c r="C359" s="5"/>
      <c r="AJ359"/>
      <c r="AK359"/>
      <c r="BH359"/>
      <c r="BI359"/>
    </row>
    <row r="360" spans="1:61" x14ac:dyDescent="0.25">
      <c r="A360"/>
      <c r="B360"/>
      <c r="C360" s="5"/>
      <c r="AJ360"/>
      <c r="AK360"/>
      <c r="BH360"/>
      <c r="BI360"/>
    </row>
    <row r="361" spans="1:61" x14ac:dyDescent="0.25">
      <c r="A361"/>
      <c r="B361"/>
      <c r="AJ361"/>
      <c r="AK361"/>
      <c r="BH361"/>
      <c r="BI361"/>
    </row>
    <row r="362" spans="1:61" x14ac:dyDescent="0.25">
      <c r="A362"/>
      <c r="B362"/>
      <c r="AJ362"/>
      <c r="AK362"/>
      <c r="BH362"/>
      <c r="BI362"/>
    </row>
    <row r="363" spans="1:61" x14ac:dyDescent="0.25">
      <c r="A363"/>
      <c r="B363"/>
      <c r="AJ363"/>
      <c r="AK363"/>
      <c r="BH363"/>
      <c r="BI363"/>
    </row>
    <row r="364" spans="1:61" x14ac:dyDescent="0.25">
      <c r="A364"/>
      <c r="B364"/>
      <c r="AJ364"/>
      <c r="AK364"/>
      <c r="BH364"/>
      <c r="BI364"/>
    </row>
    <row r="365" spans="1:61" x14ac:dyDescent="0.25">
      <c r="A365"/>
      <c r="B365"/>
      <c r="AJ365"/>
      <c r="AK365"/>
      <c r="BH365"/>
      <c r="BI365"/>
    </row>
    <row r="366" spans="1:61" x14ac:dyDescent="0.25">
      <c r="A366"/>
      <c r="B366"/>
      <c r="AJ366"/>
      <c r="AK366"/>
      <c r="BH366"/>
      <c r="BI366"/>
    </row>
    <row r="367" spans="1:61" x14ac:dyDescent="0.25">
      <c r="A367"/>
      <c r="B367"/>
      <c r="AJ367"/>
      <c r="AK367"/>
      <c r="BH367"/>
      <c r="BI367"/>
    </row>
    <row r="368" spans="1:61" x14ac:dyDescent="0.25">
      <c r="A368"/>
      <c r="B368"/>
      <c r="AJ368"/>
      <c r="AK368"/>
      <c r="BH368"/>
      <c r="BI368"/>
    </row>
    <row r="369" spans="1:61" x14ac:dyDescent="0.25">
      <c r="A369"/>
      <c r="B369"/>
      <c r="AJ369"/>
      <c r="AK369"/>
      <c r="BH369"/>
      <c r="BI369"/>
    </row>
    <row r="370" spans="1:61" x14ac:dyDescent="0.25">
      <c r="A370"/>
      <c r="B370"/>
      <c r="AJ370"/>
      <c r="AK370"/>
      <c r="BH370"/>
      <c r="BI370"/>
    </row>
    <row r="371" spans="1:61" x14ac:dyDescent="0.25">
      <c r="A371"/>
      <c r="B371"/>
      <c r="AJ371"/>
      <c r="AK371"/>
      <c r="BH371"/>
      <c r="BI371"/>
    </row>
    <row r="372" spans="1:61" x14ac:dyDescent="0.25">
      <c r="A372"/>
      <c r="B372"/>
      <c r="AJ372"/>
      <c r="AK372"/>
      <c r="BH372"/>
      <c r="BI372"/>
    </row>
    <row r="373" spans="1:61" x14ac:dyDescent="0.25">
      <c r="A373"/>
      <c r="B373"/>
      <c r="AJ373"/>
      <c r="AK373"/>
      <c r="BH373"/>
      <c r="BI373"/>
    </row>
    <row r="374" spans="1:61" x14ac:dyDescent="0.25">
      <c r="A374"/>
      <c r="B374"/>
      <c r="AJ374"/>
      <c r="AK374"/>
      <c r="BH374"/>
      <c r="BI374"/>
    </row>
    <row r="376" spans="1:61" x14ac:dyDescent="0.25">
      <c r="A376"/>
      <c r="B376"/>
      <c r="AJ376"/>
      <c r="AK376"/>
      <c r="BH376"/>
      <c r="BI376"/>
    </row>
    <row r="377" spans="1:61" x14ac:dyDescent="0.25">
      <c r="A377"/>
      <c r="B377"/>
      <c r="AJ377"/>
      <c r="AK377"/>
      <c r="BH377"/>
      <c r="BI377"/>
    </row>
    <row r="378" spans="1:61" x14ac:dyDescent="0.25">
      <c r="A378"/>
      <c r="B378"/>
      <c r="AJ378"/>
      <c r="AK378"/>
      <c r="BH378"/>
      <c r="BI378"/>
    </row>
    <row r="398" spans="1:61" x14ac:dyDescent="0.25">
      <c r="A398"/>
      <c r="B398"/>
      <c r="C398" s="5"/>
      <c r="AJ398"/>
      <c r="AK398"/>
      <c r="BH398"/>
      <c r="BI398"/>
    </row>
    <row r="399" spans="1:61" x14ac:dyDescent="0.25">
      <c r="A399"/>
      <c r="B399"/>
      <c r="C399" s="5"/>
      <c r="AJ399"/>
      <c r="AK399"/>
      <c r="BH399"/>
      <c r="BI399"/>
    </row>
    <row r="400" spans="1:61" x14ac:dyDescent="0.25">
      <c r="A400"/>
      <c r="B400"/>
      <c r="C400" s="5"/>
      <c r="AJ400"/>
      <c r="AK400"/>
      <c r="BH400"/>
      <c r="BI400"/>
    </row>
    <row r="401" spans="1:61" x14ac:dyDescent="0.25">
      <c r="A401"/>
      <c r="B401"/>
      <c r="C401" s="5"/>
      <c r="AJ401"/>
      <c r="AK401"/>
      <c r="BH401"/>
      <c r="BI401"/>
    </row>
    <row r="402" spans="1:61" x14ac:dyDescent="0.25">
      <c r="A402"/>
      <c r="B402"/>
      <c r="C402" s="5"/>
      <c r="AJ402"/>
      <c r="AK402"/>
      <c r="BH402"/>
      <c r="BI402"/>
    </row>
    <row r="403" spans="1:61" x14ac:dyDescent="0.25">
      <c r="A403"/>
      <c r="B403"/>
      <c r="C403" s="5"/>
      <c r="AJ403"/>
      <c r="AK403"/>
      <c r="BH403"/>
      <c r="BI403"/>
    </row>
    <row r="404" spans="1:61" x14ac:dyDescent="0.25">
      <c r="A404"/>
      <c r="B404"/>
      <c r="C404" s="5"/>
      <c r="AJ404"/>
      <c r="AK404"/>
      <c r="BH404"/>
      <c r="BI404"/>
    </row>
    <row r="405" spans="1:61" x14ac:dyDescent="0.25">
      <c r="A405"/>
      <c r="B405"/>
      <c r="C405" s="5"/>
      <c r="AJ405"/>
      <c r="AK405"/>
      <c r="BH405"/>
      <c r="BI405"/>
    </row>
    <row r="406" spans="1:61" x14ac:dyDescent="0.25">
      <c r="A406"/>
      <c r="B406"/>
      <c r="C406" s="5"/>
      <c r="AJ406"/>
      <c r="AK406"/>
      <c r="BH406"/>
      <c r="BI406"/>
    </row>
    <row r="407" spans="1:61" x14ac:dyDescent="0.25">
      <c r="A407"/>
      <c r="B407"/>
      <c r="C407" s="5"/>
      <c r="AJ407"/>
      <c r="AK407"/>
      <c r="BH407"/>
      <c r="BI407"/>
    </row>
    <row r="408" spans="1:61" x14ac:dyDescent="0.25">
      <c r="A408"/>
      <c r="B408"/>
      <c r="C408" s="5"/>
      <c r="AJ408"/>
      <c r="AK408"/>
      <c r="BH408"/>
      <c r="BI408"/>
    </row>
    <row r="409" spans="1:61" x14ac:dyDescent="0.25">
      <c r="A409"/>
      <c r="B409"/>
      <c r="C409" s="5"/>
      <c r="AJ409"/>
      <c r="AK409"/>
      <c r="BH409"/>
      <c r="BI409"/>
    </row>
    <row r="410" spans="1:61" x14ac:dyDescent="0.25">
      <c r="A410"/>
      <c r="B410"/>
      <c r="C410" s="5"/>
      <c r="AJ410"/>
      <c r="AK410"/>
      <c r="BH410"/>
      <c r="BI410"/>
    </row>
    <row r="411" spans="1:61" x14ac:dyDescent="0.25">
      <c r="A411"/>
      <c r="B411"/>
      <c r="C411" s="5"/>
      <c r="AJ411"/>
      <c r="AK411"/>
      <c r="BH411"/>
      <c r="BI411"/>
    </row>
    <row r="412" spans="1:61" x14ac:dyDescent="0.25">
      <c r="A412"/>
      <c r="B412"/>
      <c r="C412" s="5"/>
      <c r="AJ412"/>
      <c r="AK412"/>
      <c r="BH412"/>
      <c r="BI412"/>
    </row>
    <row r="413" spans="1:61" x14ac:dyDescent="0.25">
      <c r="A413"/>
      <c r="B413"/>
      <c r="C413" s="5"/>
      <c r="AJ413"/>
      <c r="AK413"/>
      <c r="BH413"/>
      <c r="BI413"/>
    </row>
    <row r="414" spans="1:61" x14ac:dyDescent="0.25">
      <c r="A414"/>
      <c r="B414"/>
      <c r="C414" s="5"/>
      <c r="AJ414"/>
      <c r="AK414"/>
      <c r="BH414"/>
      <c r="BI414"/>
    </row>
    <row r="415" spans="1:61" x14ac:dyDescent="0.25">
      <c r="A415"/>
      <c r="B415"/>
      <c r="C415" s="5"/>
      <c r="AJ415"/>
      <c r="AK415"/>
      <c r="BH415"/>
      <c r="BI415"/>
    </row>
    <row r="419" spans="1:61" x14ac:dyDescent="0.25">
      <c r="A419"/>
      <c r="B419"/>
      <c r="C419" s="5"/>
      <c r="AJ419"/>
      <c r="AK419"/>
      <c r="BH419"/>
      <c r="BI419"/>
    </row>
    <row r="420" spans="1:61" x14ac:dyDescent="0.25">
      <c r="A420"/>
      <c r="B420"/>
      <c r="C420" s="5"/>
      <c r="AJ420"/>
      <c r="AK420"/>
      <c r="BH420"/>
      <c r="BI420"/>
    </row>
    <row r="421" spans="1:61" x14ac:dyDescent="0.25">
      <c r="A421"/>
      <c r="B421"/>
      <c r="C421" s="5"/>
      <c r="AJ421"/>
      <c r="AK421"/>
      <c r="BH421"/>
      <c r="BI421"/>
    </row>
    <row r="422" spans="1:61" x14ac:dyDescent="0.25">
      <c r="A422"/>
      <c r="B422"/>
      <c r="C422" s="5"/>
      <c r="AJ422"/>
      <c r="AK422"/>
      <c r="BH422"/>
      <c r="BI422"/>
    </row>
    <row r="423" spans="1:61" x14ac:dyDescent="0.25">
      <c r="A423"/>
      <c r="B423"/>
      <c r="C423" s="5"/>
      <c r="AJ423"/>
      <c r="AK423"/>
      <c r="BH423"/>
      <c r="BI423"/>
    </row>
    <row r="424" spans="1:61" x14ac:dyDescent="0.25">
      <c r="A424"/>
      <c r="B424"/>
      <c r="C424" s="5"/>
      <c r="AJ424"/>
      <c r="AK424"/>
      <c r="BH424"/>
      <c r="BI424"/>
    </row>
    <row r="425" spans="1:61" x14ac:dyDescent="0.25">
      <c r="A425"/>
      <c r="B425"/>
      <c r="C425" s="5"/>
      <c r="AJ425"/>
      <c r="AK425"/>
      <c r="BH425"/>
      <c r="BI425"/>
    </row>
    <row r="426" spans="1:61" x14ac:dyDescent="0.25">
      <c r="A426"/>
      <c r="B426"/>
      <c r="C426" s="5"/>
      <c r="AJ426"/>
      <c r="AK426"/>
      <c r="BH426"/>
      <c r="BI426"/>
    </row>
    <row r="427" spans="1:61" x14ac:dyDescent="0.25">
      <c r="A427"/>
      <c r="B427"/>
      <c r="C427" s="5"/>
      <c r="AJ427"/>
      <c r="AK427"/>
      <c r="BH427"/>
      <c r="BI427"/>
    </row>
    <row r="428" spans="1:61" x14ac:dyDescent="0.25">
      <c r="A428"/>
      <c r="B428"/>
      <c r="C428" s="5"/>
      <c r="AJ428"/>
      <c r="AK428"/>
      <c r="BH428"/>
      <c r="BI428"/>
    </row>
    <row r="431" spans="1:61" x14ac:dyDescent="0.25">
      <c r="A431"/>
      <c r="B431"/>
      <c r="C431" s="5"/>
      <c r="AJ431"/>
      <c r="AK431"/>
      <c r="BH431"/>
      <c r="BI431"/>
    </row>
    <row r="432" spans="1:61" x14ac:dyDescent="0.25">
      <c r="A432"/>
      <c r="B432"/>
      <c r="C432" s="5"/>
      <c r="AJ432"/>
      <c r="AK432"/>
      <c r="BH432"/>
      <c r="BI432"/>
    </row>
    <row r="435" spans="1:61" x14ac:dyDescent="0.25">
      <c r="A435"/>
      <c r="B435"/>
      <c r="C435" s="5"/>
      <c r="AJ435"/>
      <c r="AK435"/>
      <c r="BH435"/>
      <c r="BI435"/>
    </row>
    <row r="436" spans="1:61" x14ac:dyDescent="0.25">
      <c r="A436"/>
      <c r="B436"/>
      <c r="C436" s="5"/>
      <c r="AJ436"/>
      <c r="AK436"/>
      <c r="BH436"/>
      <c r="BI436"/>
    </row>
    <row r="437" spans="1:61" x14ac:dyDescent="0.25">
      <c r="A437"/>
      <c r="B437"/>
      <c r="C437" s="5"/>
      <c r="AJ437"/>
      <c r="AK437"/>
      <c r="BH437"/>
      <c r="BI437"/>
    </row>
    <row r="438" spans="1:61" x14ac:dyDescent="0.25">
      <c r="A438"/>
      <c r="B438"/>
      <c r="C438" s="5"/>
      <c r="AJ438"/>
      <c r="AK438"/>
      <c r="BH438"/>
      <c r="BI438"/>
    </row>
    <row r="439" spans="1:61" x14ac:dyDescent="0.25">
      <c r="A439"/>
      <c r="B439"/>
      <c r="C439" s="5"/>
      <c r="AJ439"/>
      <c r="AK439"/>
      <c r="BH439"/>
      <c r="BI439"/>
    </row>
    <row r="440" spans="1:61" x14ac:dyDescent="0.25">
      <c r="A440"/>
      <c r="B440"/>
      <c r="C440" s="5"/>
      <c r="AJ440"/>
      <c r="AK440"/>
      <c r="BH440"/>
      <c r="BI440"/>
    </row>
    <row r="441" spans="1:61" x14ac:dyDescent="0.25">
      <c r="A441"/>
      <c r="B441"/>
      <c r="C441" s="5"/>
      <c r="AJ441"/>
      <c r="AK441"/>
      <c r="BH441"/>
      <c r="BI441"/>
    </row>
    <row r="442" spans="1:61" x14ac:dyDescent="0.25">
      <c r="A442"/>
      <c r="B442"/>
      <c r="C442" s="5"/>
      <c r="AJ442"/>
      <c r="AK442"/>
      <c r="BH442"/>
      <c r="BI442"/>
    </row>
    <row r="444" spans="1:61" x14ac:dyDescent="0.25">
      <c r="A444"/>
      <c r="B444"/>
      <c r="C444" s="5"/>
      <c r="AJ444"/>
      <c r="AK444"/>
      <c r="BH444"/>
      <c r="BI444"/>
    </row>
    <row r="445" spans="1:61" x14ac:dyDescent="0.25">
      <c r="A445"/>
      <c r="B445"/>
      <c r="C445" s="5"/>
      <c r="AJ445"/>
      <c r="AK445"/>
      <c r="BH445"/>
      <c r="BI445"/>
    </row>
    <row r="446" spans="1:61" x14ac:dyDescent="0.25">
      <c r="A446"/>
      <c r="B446"/>
      <c r="C446" s="5"/>
      <c r="AJ446"/>
      <c r="AK446"/>
      <c r="BH446"/>
      <c r="BI446"/>
    </row>
    <row r="494" spans="1:61" x14ac:dyDescent="0.25">
      <c r="A494"/>
      <c r="B494"/>
      <c r="AJ494"/>
      <c r="AK494"/>
      <c r="BH494"/>
      <c r="BI49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By Phyla</vt:lpstr>
      <vt:lpstr>By Genera</vt:lpstr>
      <vt:lpstr>By Spp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2015-08-26T16:24:16Z</dcterms:created>
  <dcterms:modified xsi:type="dcterms:W3CDTF">2015-08-27T06:52:07Z</dcterms:modified>
</cp:coreProperties>
</file>